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 tabRatio="690" activeTab="2"/>
  </bookViews>
  <sheets>
    <sheet name="Quadro 1 - Relaç. Ações   " sheetId="5" r:id="rId1"/>
    <sheet name="Quadro 2A&amp;3A" sheetId="8" r:id="rId2"/>
    <sheet name="Quadro 4 - Indic. Desemp." sheetId="7" r:id="rId3"/>
  </sheets>
  <definedNames>
    <definedName name="_xlnm.Print_Area" localSheetId="0">'Quadro 1 - Relaç. Ações   '!$A$1:$L$50</definedName>
    <definedName name="_xlnm.Print_Area" localSheetId="2">'Quadro 4 - Indic. Desemp.'!$A$1:$L$29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9" i="5" l="1"/>
  <c r="J49" i="5"/>
  <c r="J56" i="5" l="1"/>
  <c r="K53" i="5"/>
  <c r="K56" i="5" s="1"/>
  <c r="J58" i="5" l="1"/>
  <c r="A14" i="5" l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K58" i="5" l="1"/>
  <c r="K25" i="7"/>
  <c r="J25" i="7"/>
  <c r="M56" i="5"/>
  <c r="L56" i="5"/>
  <c r="M49" i="5"/>
  <c r="M58" i="5" s="1"/>
  <c r="L49" i="5"/>
  <c r="L58" i="5" s="1"/>
  <c r="G44" i="8" l="1"/>
  <c r="F41" i="8"/>
  <c r="G45" i="8" s="1"/>
  <c r="G25" i="8"/>
  <c r="D25" i="8"/>
  <c r="C25" i="8"/>
  <c r="E21" i="8"/>
  <c r="E14" i="8"/>
  <c r="I14" i="8" s="1"/>
  <c r="F14" i="8" s="1"/>
  <c r="I21" i="8" l="1"/>
  <c r="I22" i="8" s="1"/>
  <c r="G15" i="8"/>
  <c r="D15" i="8"/>
  <c r="H14" i="8"/>
  <c r="I15" i="8"/>
  <c r="C15" i="8"/>
  <c r="E15" i="8"/>
  <c r="E25" i="8"/>
  <c r="J8" i="7"/>
  <c r="H21" i="8" l="1"/>
  <c r="D22" i="8"/>
  <c r="C22" i="8"/>
  <c r="G22" i="8"/>
  <c r="F21" i="8"/>
  <c r="E22" i="8"/>
  <c r="I25" i="8"/>
  <c r="F25" i="8" s="1"/>
  <c r="I26" i="8" l="1"/>
  <c r="I27" i="8"/>
  <c r="D26" i="8"/>
  <c r="D27" i="8" s="1"/>
  <c r="C26" i="8"/>
  <c r="C27" i="8" s="1"/>
  <c r="H25" i="8"/>
  <c r="G26" i="8"/>
  <c r="G27" i="8" s="1"/>
  <c r="E26" i="8"/>
  <c r="E27" i="8" s="1"/>
  <c r="I25" i="7"/>
  <c r="G43" i="8" l="1"/>
  <c r="F46" i="8"/>
  <c r="G46" i="8" s="1"/>
</calcChain>
</file>

<file path=xl/sharedStrings.xml><?xml version="1.0" encoding="utf-8"?>
<sst xmlns="http://schemas.openxmlformats.org/spreadsheetml/2006/main" count="197" uniqueCount="124">
  <si>
    <t>(1)</t>
  </si>
  <si>
    <t>(2)</t>
  </si>
  <si>
    <t>(3)</t>
  </si>
  <si>
    <t>(4)</t>
  </si>
  <si>
    <t>Componente abrangida pelo apoio previsto na Portaria n.º 90/2014 de 22/abril, com as alterações introduzidas pela Portaria n.º 307/2016 de 07/dezembro</t>
  </si>
  <si>
    <t>Eixo 2</t>
  </si>
  <si>
    <t>(campo 1)</t>
  </si>
  <si>
    <t>Apoio no âmbito do (Eixo):</t>
  </si>
  <si>
    <t>Informação e educação que promova consumo moderado</t>
  </si>
  <si>
    <t>(campo 2)</t>
  </si>
  <si>
    <t>(campo 3)</t>
  </si>
  <si>
    <t>(campo 4)</t>
  </si>
  <si>
    <t>Divulgação estratégia comunitária p/a redução malefícios consumo abusivo</t>
  </si>
  <si>
    <t>DESIGNAÇÃO DA AÇÃO</t>
  </si>
  <si>
    <t>TIPO AÇÃO</t>
  </si>
  <si>
    <t>ESTIMATIVA DE CUSTOS (Euros)</t>
  </si>
  <si>
    <t>SITUAÇÃO DA AÇÃO</t>
  </si>
  <si>
    <t>C/ IVA</t>
  </si>
  <si>
    <t>S/ IVA</t>
  </si>
  <si>
    <t>(5)</t>
  </si>
  <si>
    <t>(6)</t>
  </si>
  <si>
    <t>Data de envio deste quadro ao IVV:</t>
  </si>
  <si>
    <t>Situação Inicial e Resultados Esperados</t>
  </si>
  <si>
    <t>INDICADORES DA SITUAÇÃO INICIAL E DE RESULTADOS ESPERADOS</t>
  </si>
  <si>
    <r>
      <t xml:space="preserve">NOTA 3. Os indicadores referentes aos </t>
    </r>
    <r>
      <rPr>
        <b/>
        <sz val="10"/>
        <color theme="1"/>
        <rFont val="Calibri"/>
        <family val="2"/>
        <scheme val="minor"/>
      </rPr>
      <t>critérios 1 e 2 são de carácter obrigatório.</t>
    </r>
    <r>
      <rPr>
        <sz val="10"/>
        <color theme="1"/>
        <rFont val="Calibri"/>
        <family val="2"/>
        <scheme val="minor"/>
      </rPr>
      <t xml:space="preserve"> O beneficiário pode incluir outros indicadores, num número máximo de 2, que apenas se tornam efectivos após serem aceites pelo IVV.</t>
    </r>
  </si>
  <si>
    <t>CRITÉRIOS</t>
  </si>
  <si>
    <t>INDICADORES</t>
  </si>
  <si>
    <t>UNIDADE DE MEDIDA</t>
  </si>
  <si>
    <t>SITUAÇÃO INICIAL</t>
  </si>
  <si>
    <t>O apoio público contribui para fomentar o consumo moderado de bebidas alcoólicas do sector vitivinícola e divulgar a estratégia comunitária para a redução dos malefícios relacionados com o consumo abusivo de álcool.</t>
  </si>
  <si>
    <t>Número</t>
  </si>
  <si>
    <t>As ações desenvolvidas têm um carácter abrangente ao nível territorial (Portugal)</t>
  </si>
  <si>
    <t>As ações desenvolvidas têm abrangência etária.</t>
  </si>
  <si>
    <t>pontos percentuais</t>
  </si>
  <si>
    <t>MERCADO
(PAÍS)</t>
  </si>
  <si>
    <t>N.º de ações desenvolvidas no âmbito da presente medida de apoio (Eixo 2)</t>
  </si>
  <si>
    <t xml:space="preserve">N.º de entidades (empresas, entidades públicas, etc) que aderiram às iniciativas desenvolvidas no âmbito da presente medida de apoio (Eixo 2) </t>
  </si>
  <si>
    <t>N.º de pessoas que participaram em iniciativas públicas promovidas no âmbito da presente medida de apoio (eixo 2)</t>
  </si>
  <si>
    <t xml:space="preserve">N.º de concelhos onde foram realizadas ações presenciais no âmbito da presente medida de apoio (Eixo 2) </t>
  </si>
  <si>
    <t xml:space="preserve">N.º de concelhos abrangidos por ações de divulgação feitas pela comunicação social no âmbito da presente medida de apoio (Eixo 2) </t>
  </si>
  <si>
    <r>
      <t xml:space="preserve">% de ações desenvolvidas no âmbito  da presente medida de apoio (Eixo 2)  dirigidas a jovens com idades até 18 anos </t>
    </r>
    <r>
      <rPr>
        <b/>
        <sz val="10"/>
        <color theme="1"/>
        <rFont val="Calibri"/>
        <family val="2"/>
        <scheme val="minor"/>
      </rPr>
      <t>(a)</t>
    </r>
  </si>
  <si>
    <r>
      <t xml:space="preserve">% de ações desenvolvidas no âmbito da presente medida de apoio (Eixo 2) dirigidas a jovens adultos com idade entre 18 e 35 anos </t>
    </r>
    <r>
      <rPr>
        <b/>
        <sz val="10"/>
        <color theme="1"/>
        <rFont val="Calibri"/>
        <family val="2"/>
        <scheme val="minor"/>
      </rPr>
      <t>(b)</t>
    </r>
  </si>
  <si>
    <r>
      <t xml:space="preserve">% de ações desenvolvidas no âmbito da presente medida de apoio (Eixo 2) dirigidas a adultos  com idade superior a 35 anos  </t>
    </r>
    <r>
      <rPr>
        <b/>
        <sz val="10"/>
        <color theme="1"/>
        <rFont val="Calibri"/>
        <family val="2"/>
        <scheme val="minor"/>
      </rPr>
      <t>(c)</t>
    </r>
  </si>
  <si>
    <r>
      <t xml:space="preserve">% Total </t>
    </r>
    <r>
      <rPr>
        <sz val="10"/>
        <color theme="1"/>
        <rFont val="Calibri"/>
        <family val="2"/>
        <scheme val="minor"/>
      </rPr>
      <t>(a+b+c)</t>
    </r>
    <r>
      <rPr>
        <sz val="10"/>
        <color rgb="FFFF0000"/>
        <rFont val="Calibri"/>
        <family val="2"/>
        <scheme val="minor"/>
      </rPr>
      <t xml:space="preserve"> </t>
    </r>
    <r>
      <rPr>
        <i/>
        <sz val="10"/>
        <color rgb="FFFF0000"/>
        <rFont val="Calibri"/>
        <family val="2"/>
        <scheme val="minor"/>
      </rPr>
      <t xml:space="preserve">- </t>
    </r>
    <r>
      <rPr>
        <sz val="9"/>
        <color rgb="FFFF0000"/>
        <rFont val="Calibri"/>
        <family val="2"/>
        <scheme val="minor"/>
      </rPr>
      <t>(não pode ser superior a 100%)</t>
    </r>
  </si>
  <si>
    <t xml:space="preserve"> Encargos com pessoal</t>
  </si>
  <si>
    <t xml:space="preserve"> Despesas gerais de funcionamento</t>
  </si>
  <si>
    <t>Tipo de Ações - Eixo 2</t>
  </si>
  <si>
    <t>Regime de IVA</t>
  </si>
  <si>
    <t>Geral</t>
  </si>
  <si>
    <t>Isenção</t>
  </si>
  <si>
    <t>Integrado em regime misto</t>
  </si>
  <si>
    <t>Regime de IVA:</t>
  </si>
  <si>
    <t>(campo 5)</t>
  </si>
  <si>
    <t xml:space="preserve"> Aquisição de bens</t>
  </si>
  <si>
    <t>Situação da Ação</t>
  </si>
  <si>
    <t>Mercados</t>
  </si>
  <si>
    <t>Portugal</t>
  </si>
  <si>
    <r>
      <t xml:space="preserve">Outros </t>
    </r>
    <r>
      <rPr>
        <sz val="11"/>
        <rFont val="Calibri"/>
        <family val="2"/>
      </rPr>
      <t>(especificar na coluna seguinte em complemento à designação da ação)</t>
    </r>
  </si>
  <si>
    <t>Ano a que respeita o Apoio</t>
  </si>
  <si>
    <t>Ano a que respeita o Apoio:</t>
  </si>
  <si>
    <t xml:space="preserve">Beneficiário do Apoio: </t>
  </si>
  <si>
    <r>
      <t xml:space="preserve">NOTA 1: Os valores referentes à </t>
    </r>
    <r>
      <rPr>
        <u/>
        <sz val="10"/>
        <color theme="1"/>
        <rFont val="Calibri"/>
        <family val="2"/>
        <scheme val="minor"/>
      </rPr>
      <t>situação inicial</t>
    </r>
    <r>
      <rPr>
        <sz val="10"/>
        <color theme="1"/>
        <rFont val="Calibri"/>
        <family val="2"/>
        <scheme val="minor"/>
      </rPr>
      <t xml:space="preserve"> devem ser calculados com base nos resultados alçançados no ano anterior no âmbito da Medida PMI - Eixo 2.</t>
    </r>
  </si>
  <si>
    <t>INDICADORES DE DESEMPENHO NO ÂMBITO DA PROMOÇÃO DE VINHOS E PRODUTOS VÍNICOS NO MERCADO INTERNO (IVV) - EIXO 2</t>
  </si>
  <si>
    <r>
      <t xml:space="preserve">VALOR ENCARGOS PESSOAL, AQUIS. BENS E DESPESAS GERAIS DE FUNCIONAMENTO </t>
    </r>
    <r>
      <rPr>
        <i/>
        <sz val="10"/>
        <color theme="1"/>
        <rFont val="Calibri"/>
        <family val="2"/>
        <scheme val="minor"/>
      </rPr>
      <t>(2)</t>
    </r>
  </si>
  <si>
    <r>
      <t xml:space="preserve">VALOR TOTAL DO PROGRAMA NO ÂMBITO DA MEDIDA PMI (IVV) - EIXO 2 </t>
    </r>
    <r>
      <rPr>
        <i/>
        <sz val="10"/>
        <color theme="1"/>
        <rFont val="Calibri"/>
        <family val="2"/>
        <scheme val="minor"/>
      </rPr>
      <t>(1+2)</t>
    </r>
  </si>
  <si>
    <t>Quadro 1A - Modificação à Candidatura Aprovada</t>
  </si>
  <si>
    <t>Ação Aprovada em Candidatura</t>
  </si>
  <si>
    <t>Nova Ação Inserida em Pedido de Modificação</t>
  </si>
  <si>
    <t>Quadro 2A - Modificação à Candidatura Aprovada</t>
  </si>
  <si>
    <t xml:space="preserve">Beneficiário do apoio: </t>
  </si>
  <si>
    <t>PMI (IVV) - EIXO 1</t>
  </si>
  <si>
    <t>FONTES DE FINANCIAMENTO (Euro)</t>
  </si>
  <si>
    <t>Privado</t>
  </si>
  <si>
    <t>Público</t>
  </si>
  <si>
    <t>TOTAL</t>
  </si>
  <si>
    <t>Beneficiário</t>
  </si>
  <si>
    <t>Contribuições obrigatórias ou voluntárias</t>
  </si>
  <si>
    <t>Total Financiamento Privado</t>
  </si>
  <si>
    <t>% de financiamento privado</t>
  </si>
  <si>
    <t>IVV</t>
  </si>
  <si>
    <t>% de financiamento público</t>
  </si>
  <si>
    <t>Privado + Público</t>
  </si>
  <si>
    <t>(3)=1+2</t>
  </si>
  <si>
    <t>(4)=3/7</t>
  </si>
  <si>
    <t>(6)=5/7</t>
  </si>
  <si>
    <t>(7)=3+5</t>
  </si>
  <si>
    <t>Valores aprovados em Candidatura</t>
  </si>
  <si>
    <t>% das fontes de financiamento</t>
  </si>
  <si>
    <t>-----</t>
  </si>
  <si>
    <t>Valores apresentado em Pedido de Modificação</t>
  </si>
  <si>
    <t xml:space="preserve">                (Quadro de preenchimento automático)</t>
  </si>
  <si>
    <t>Valores modificados</t>
  </si>
  <si>
    <t>Variação</t>
  </si>
  <si>
    <t>Nota 1: Os valores das fontes de financiamento não devem incluir IVA, excepto se o beneficiário estiver sujeito ao regime de isenção ou integrado em regime misto</t>
  </si>
  <si>
    <t>Nota 2: As modificações ao quadro de financiamento do programa anual, devem ser comunicadas ao IVV, quando:</t>
  </si>
  <si>
    <t>- O valor total (coluna 7) tenha variação (+/-) igual ou superior a 10%</t>
  </si>
  <si>
    <t>- A percentagem das fontes de financiamento (coluna 3 e 5) tenham variação (+/-) igual ou superior a 10 pontos percentuais</t>
  </si>
  <si>
    <t>Novo Quadro</t>
  </si>
  <si>
    <t>Quadro 3A - Modificação à Candidatura Aprovada</t>
  </si>
  <si>
    <t>INFORMAÇÃO SOBRE ENCARGOS COM PESSOAL, AQUISIÇÃO DE BENS E DESPESAS GERAIS DE FUNCIONAMENTO</t>
  </si>
  <si>
    <t>FINANCIAMENTO PREVISTO DO IVV (EIXO 1)</t>
  </si>
  <si>
    <t>Valor (Euros)</t>
  </si>
  <si>
    <t>%</t>
  </si>
  <si>
    <t>Do qual:</t>
  </si>
  <si>
    <t>Total  Enc. Pessoal, Aquis. Bens e Desp. Gerais Funcion.</t>
  </si>
  <si>
    <t>Quadro 4 - Modificação à Candidatura Aprovada</t>
  </si>
  <si>
    <t>CUSTO 2020</t>
  </si>
  <si>
    <t>CUSTO 2021</t>
  </si>
  <si>
    <t>(7)</t>
  </si>
  <si>
    <t>(8)</t>
  </si>
  <si>
    <t xml:space="preserve"> INCLUÍDOS NA MEDIDA PMI (IVV) - EIXO 2 - ANO 2020</t>
  </si>
  <si>
    <t>FINANCIAMENTO DO PROGRAMA NO ÂMBITO DA MEDIDA DE PROMOÇÃO DE VINHOS E PRODUTOS VÍNICOS NO MERCADO INTERNO (IVV) - EIXO 1 - ANO 2020</t>
  </si>
  <si>
    <t>RESULTADO 2020</t>
  </si>
  <si>
    <t>RESULTADO 2021</t>
  </si>
  <si>
    <r>
      <t xml:space="preserve">NOTA 2: Os valores referentes ao </t>
    </r>
    <r>
      <rPr>
        <u/>
        <sz val="10"/>
        <rFont val="Calibri"/>
        <family val="2"/>
        <scheme val="minor"/>
      </rPr>
      <t>resultado esperado</t>
    </r>
    <r>
      <rPr>
        <sz val="10"/>
        <rFont val="Calibri"/>
        <family val="2"/>
        <scheme val="minor"/>
      </rPr>
      <t xml:space="preserve"> devem ser calculados com base na estimativa de desenvolvimento das ações no âmbito da PMI 2020 - Eixo 2</t>
    </r>
  </si>
  <si>
    <t>Ação Aprovada em Candidatura e cancelada em 2020 e em 2021</t>
  </si>
  <si>
    <t>Ação Aprovada em Candidatura e alterada data em 2020</t>
  </si>
  <si>
    <t>Ação Aprovada em Candidatura e alterada para 2021</t>
  </si>
  <si>
    <t>ENC. PESSOAL, AQUISIÇÃO BENS E DESP. GERAIS FUNCIONAMENTO A INCLUIR NA MEDIDA PMI (IVV)  - EIXO 2</t>
  </si>
  <si>
    <r>
      <t xml:space="preserve">VALOR DAS AÇÕES </t>
    </r>
    <r>
      <rPr>
        <i/>
        <sz val="10"/>
        <color theme="1"/>
        <rFont val="Calibri"/>
        <family val="2"/>
        <scheme val="minor"/>
      </rPr>
      <t>(1)</t>
    </r>
  </si>
  <si>
    <t>(se necessário podem ser adicionadas mais linhas)</t>
  </si>
  <si>
    <t xml:space="preserve">CUSTO 2020  C/ IVA   </t>
  </si>
  <si>
    <t xml:space="preserve">CUSTO 2021  C/ IVA   </t>
  </si>
  <si>
    <t>RELAÇÃO DAS AÇÕES NO ÂMBITO DA MEDIDA DE PROMOÇÃO DE VINHOS E PRODUTOS VÍNICOS NO MERCADO INTERNO  (IVV) - EIXO 2 -  ANO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</si>
</sst>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/mmm\/yyyy"/>
    <numFmt numFmtId="165" formatCode="0.0%"/>
    <numFmt numFmtId="166" formatCode="0.0\ \p\.\p\."/>
    <numFmt numFmtId="167" formatCode="#,##0\ &quot;€&quot;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</font>
    <font>
      <b/>
      <i/>
      <sz val="10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344">
    <xf numFmtId="0" fontId="0" fillId="0" borderId="0" xfId="0"/>
    <xf numFmtId="0" fontId="3" fillId="0" borderId="0" xfId="0" applyFont="1" applyAlignment="1">
      <alignment horizontal="right"/>
    </xf>
    <xf numFmtId="0" fontId="0" fillId="0" borderId="8" xfId="0" applyBorder="1"/>
    <xf numFmtId="0" fontId="0" fillId="0" borderId="0" xfId="0" applyBorder="1"/>
    <xf numFmtId="0" fontId="2" fillId="0" borderId="0" xfId="0" applyFont="1"/>
    <xf numFmtId="0" fontId="6" fillId="0" borderId="0" xfId="0" applyFont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1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8" xfId="0" applyFont="1" applyBorder="1" applyAlignment="1">
      <alignment horizontal="left" vertical="center" wrapText="1" indent="5"/>
    </xf>
    <xf numFmtId="164" fontId="1" fillId="0" borderId="8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indent="5"/>
    </xf>
    <xf numFmtId="0" fontId="3" fillId="0" borderId="0" xfId="0" applyFont="1" applyBorder="1" applyAlignment="1">
      <alignment horizontal="left" vertical="center" wrapText="1" indent="5"/>
    </xf>
    <xf numFmtId="0" fontId="0" fillId="2" borderId="1" xfId="0" applyFill="1" applyBorder="1"/>
    <xf numFmtId="0" fontId="0" fillId="5" borderId="0" xfId="0" applyFill="1" applyBorder="1"/>
    <xf numFmtId="3" fontId="1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" fillId="5" borderId="0" xfId="0" applyFont="1" applyFill="1" applyBorder="1"/>
    <xf numFmtId="0" fontId="0" fillId="6" borderId="0" xfId="0" applyFill="1" applyBorder="1"/>
    <xf numFmtId="0" fontId="0" fillId="7" borderId="12" xfId="0" applyFill="1" applyBorder="1"/>
    <xf numFmtId="0" fontId="0" fillId="7" borderId="13" xfId="0" applyFill="1" applyBorder="1"/>
    <xf numFmtId="0" fontId="0" fillId="7" borderId="10" xfId="0" applyFill="1" applyBorder="1"/>
    <xf numFmtId="0" fontId="0" fillId="7" borderId="14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6" xfId="0" applyFill="1" applyBorder="1"/>
    <xf numFmtId="0" fontId="0" fillId="7" borderId="2" xfId="0" applyFill="1" applyBorder="1"/>
    <xf numFmtId="0" fontId="0" fillId="7" borderId="3" xfId="0" applyFill="1" applyBorder="1"/>
    <xf numFmtId="0" fontId="0" fillId="6" borderId="2" xfId="0" applyFill="1" applyBorder="1"/>
    <xf numFmtId="0" fontId="0" fillId="6" borderId="7" xfId="0" applyFill="1" applyBorder="1"/>
    <xf numFmtId="0" fontId="0" fillId="6" borderId="3" xfId="0" applyFill="1" applyBorder="1"/>
    <xf numFmtId="0" fontId="0" fillId="0" borderId="44" xfId="0" applyBorder="1"/>
    <xf numFmtId="0" fontId="0" fillId="6" borderId="3" xfId="0" applyFont="1" applyFill="1" applyBorder="1"/>
    <xf numFmtId="0" fontId="1" fillId="6" borderId="11" xfId="0" applyFont="1" applyFill="1" applyBorder="1"/>
    <xf numFmtId="0" fontId="1" fillId="6" borderId="15" xfId="0" applyFont="1" applyFill="1" applyBorder="1"/>
    <xf numFmtId="0" fontId="1" fillId="0" borderId="15" xfId="0" applyNumberFormat="1" applyFont="1" applyBorder="1" applyAlignment="1">
      <alignment horizontal="center"/>
    </xf>
    <xf numFmtId="0" fontId="0" fillId="0" borderId="0" xfId="0" applyBorder="1" applyAlignment="1"/>
    <xf numFmtId="0" fontId="3" fillId="0" borderId="0" xfId="0" applyFont="1" applyBorder="1" applyAlignment="1">
      <alignment horizontal="left"/>
    </xf>
    <xf numFmtId="3" fontId="1" fillId="0" borderId="31" xfId="0" applyNumberFormat="1" applyFont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0" fillId="8" borderId="11" xfId="0" applyFill="1" applyBorder="1"/>
    <xf numFmtId="0" fontId="0" fillId="8" borderId="12" xfId="0" applyFill="1" applyBorder="1"/>
    <xf numFmtId="0" fontId="0" fillId="8" borderId="2" xfId="0" applyFill="1" applyBorder="1"/>
    <xf numFmtId="0" fontId="0" fillId="8" borderId="3" xfId="0" applyFill="1" applyBorder="1"/>
    <xf numFmtId="0" fontId="0" fillId="8" borderId="13" xfId="0" applyFill="1" applyBorder="1"/>
    <xf numFmtId="0" fontId="3" fillId="0" borderId="0" xfId="0" applyFont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1" fillId="3" borderId="25" xfId="0" quotePrefix="1" applyFont="1" applyFill="1" applyBorder="1" applyAlignment="1">
      <alignment horizontal="center" vertical="center"/>
    </xf>
    <xf numFmtId="0" fontId="1" fillId="3" borderId="20" xfId="0" quotePrefix="1" applyFont="1" applyFill="1" applyBorder="1" applyAlignment="1">
      <alignment horizontal="center" vertical="center"/>
    </xf>
    <xf numFmtId="4" fontId="1" fillId="0" borderId="31" xfId="0" applyNumberFormat="1" applyFont="1" applyBorder="1"/>
    <xf numFmtId="0" fontId="1" fillId="0" borderId="26" xfId="0" applyFont="1" applyBorder="1" applyAlignment="1"/>
    <xf numFmtId="0" fontId="1" fillId="0" borderId="34" xfId="0" applyFont="1" applyBorder="1" applyAlignment="1"/>
    <xf numFmtId="0" fontId="1" fillId="0" borderId="35" xfId="0" applyFont="1" applyBorder="1" applyAlignment="1"/>
    <xf numFmtId="4" fontId="1" fillId="0" borderId="17" xfId="0" applyNumberFormat="1" applyFont="1" applyBorder="1"/>
    <xf numFmtId="4" fontId="1" fillId="0" borderId="19" xfId="0" applyNumberFormat="1" applyFont="1" applyBorder="1"/>
    <xf numFmtId="0" fontId="1" fillId="0" borderId="0" xfId="0" applyFont="1"/>
    <xf numFmtId="4" fontId="1" fillId="4" borderId="39" xfId="0" applyNumberFormat="1" applyFont="1" applyFill="1" applyBorder="1"/>
    <xf numFmtId="4" fontId="1" fillId="4" borderId="40" xfId="0" applyNumberFormat="1" applyFont="1" applyFill="1" applyBorder="1"/>
    <xf numFmtId="0" fontId="1" fillId="0" borderId="11" xfId="0" applyFont="1" applyBorder="1"/>
    <xf numFmtId="4" fontId="1" fillId="0" borderId="18" xfId="0" applyNumberFormat="1" applyFont="1" applyBorder="1"/>
    <xf numFmtId="4" fontId="1" fillId="0" borderId="20" xfId="0" applyNumberFormat="1" applyFont="1" applyBorder="1"/>
    <xf numFmtId="4" fontId="1" fillId="0" borderId="0" xfId="0" applyNumberFormat="1" applyFont="1"/>
    <xf numFmtId="4" fontId="3" fillId="4" borderId="50" xfId="0" applyNumberFormat="1" applyFont="1" applyFill="1" applyBorder="1"/>
    <xf numFmtId="4" fontId="3" fillId="4" borderId="51" xfId="0" applyNumberFormat="1" applyFont="1" applyFill="1" applyBorder="1"/>
    <xf numFmtId="0" fontId="17" fillId="4" borderId="1" xfId="0" applyNumberFormat="1" applyFont="1" applyFill="1" applyBorder="1" applyAlignment="1">
      <alignment horizontal="center"/>
    </xf>
    <xf numFmtId="0" fontId="0" fillId="9" borderId="2" xfId="0" applyFill="1" applyBorder="1"/>
    <xf numFmtId="0" fontId="0" fillId="9" borderId="12" xfId="0" applyFill="1" applyBorder="1"/>
    <xf numFmtId="0" fontId="0" fillId="9" borderId="13" xfId="0" applyFill="1" applyBorder="1"/>
    <xf numFmtId="0" fontId="0" fillId="9" borderId="0" xfId="0" applyFill="1" applyBorder="1"/>
    <xf numFmtId="0" fontId="0" fillId="9" borderId="16" xfId="0" applyFill="1" applyBorder="1"/>
    <xf numFmtId="0" fontId="0" fillId="9" borderId="10" xfId="0" applyFill="1" applyBorder="1"/>
    <xf numFmtId="0" fontId="0" fillId="9" borderId="14" xfId="0" applyFill="1" applyBorder="1"/>
    <xf numFmtId="0" fontId="20" fillId="0" borderId="0" xfId="0" applyFont="1" applyAlignment="1">
      <alignment horizontal="center"/>
    </xf>
    <xf numFmtId="0" fontId="0" fillId="5" borderId="0" xfId="0" applyFill="1"/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6" borderId="11" xfId="0" applyFill="1" applyBorder="1" applyAlignment="1">
      <alignment vertical="center"/>
    </xf>
    <xf numFmtId="0" fontId="0" fillId="6" borderId="12" xfId="0" applyFill="1" applyBorder="1" applyAlignment="1">
      <alignment vertical="center"/>
    </xf>
    <xf numFmtId="0" fontId="0" fillId="6" borderId="13" xfId="0" applyFill="1" applyBorder="1" applyAlignment="1">
      <alignment vertical="center"/>
    </xf>
    <xf numFmtId="0" fontId="1" fillId="0" borderId="12" xfId="0" applyFont="1" applyBorder="1"/>
    <xf numFmtId="0" fontId="0" fillId="6" borderId="15" xfId="0" applyFill="1" applyBorder="1"/>
    <xf numFmtId="0" fontId="1" fillId="4" borderId="1" xfId="0" applyNumberFormat="1" applyFont="1" applyFill="1" applyBorder="1" applyAlignment="1">
      <alignment horizontal="center"/>
    </xf>
    <xf numFmtId="0" fontId="0" fillId="6" borderId="9" xfId="0" applyFill="1" applyBorder="1"/>
    <xf numFmtId="0" fontId="0" fillId="6" borderId="10" xfId="0" applyFill="1" applyBorder="1"/>
    <xf numFmtId="0" fontId="0" fillId="6" borderId="14" xfId="0" applyFill="1" applyBorder="1"/>
    <xf numFmtId="0" fontId="6" fillId="0" borderId="8" xfId="0" applyFont="1" applyBorder="1" applyAlignment="1">
      <alignment horizontal="right" vertical="top"/>
    </xf>
    <xf numFmtId="0" fontId="1" fillId="0" borderId="8" xfId="0" applyNumberFormat="1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55" xfId="0" applyFont="1" applyFill="1" applyBorder="1" applyAlignment="1">
      <alignment horizontal="center" vertical="center" wrapText="1"/>
    </xf>
    <xf numFmtId="4" fontId="1" fillId="3" borderId="25" xfId="0" quotePrefix="1" applyNumberFormat="1" applyFont="1" applyFill="1" applyBorder="1" applyAlignment="1">
      <alignment horizontal="center" vertical="center"/>
    </xf>
    <xf numFmtId="4" fontId="1" fillId="3" borderId="19" xfId="0" quotePrefix="1" applyNumberFormat="1" applyFont="1" applyFill="1" applyBorder="1" applyAlignment="1">
      <alignment horizontal="center" vertical="center"/>
    </xf>
    <xf numFmtId="4" fontId="1" fillId="3" borderId="20" xfId="0" quotePrefix="1" applyNumberFormat="1" applyFont="1" applyFill="1" applyBorder="1" applyAlignment="1">
      <alignment horizontal="center" vertical="center"/>
    </xf>
    <xf numFmtId="4" fontId="1" fillId="3" borderId="56" xfId="0" quotePrefix="1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right" vertical="center"/>
    </xf>
    <xf numFmtId="4" fontId="1" fillId="4" borderId="29" xfId="0" applyNumberFormat="1" applyFont="1" applyFill="1" applyBorder="1" applyAlignment="1">
      <alignment vertical="center"/>
    </xf>
    <xf numFmtId="4" fontId="1" fillId="4" borderId="47" xfId="0" applyNumberFormat="1" applyFont="1" applyFill="1" applyBorder="1" applyAlignment="1">
      <alignment vertical="center"/>
    </xf>
    <xf numFmtId="4" fontId="3" fillId="4" borderId="47" xfId="0" applyNumberFormat="1" applyFont="1" applyFill="1" applyBorder="1" applyAlignment="1">
      <alignment vertical="center"/>
    </xf>
    <xf numFmtId="165" fontId="1" fillId="4" borderId="57" xfId="1" applyNumberFormat="1" applyFont="1" applyFill="1" applyBorder="1" applyAlignment="1">
      <alignment horizontal="center" vertical="center"/>
    </xf>
    <xf numFmtId="4" fontId="3" fillId="4" borderId="29" xfId="0" applyNumberFormat="1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right"/>
    </xf>
    <xf numFmtId="165" fontId="1" fillId="4" borderId="38" xfId="1" applyNumberFormat="1" applyFont="1" applyFill="1" applyBorder="1" applyAlignment="1">
      <alignment horizontal="right"/>
    </xf>
    <xf numFmtId="165" fontId="1" fillId="4" borderId="39" xfId="1" applyNumberFormat="1" applyFont="1" applyFill="1" applyBorder="1" applyAlignment="1">
      <alignment horizontal="right"/>
    </xf>
    <xf numFmtId="165" fontId="3" fillId="4" borderId="39" xfId="1" applyNumberFormat="1" applyFont="1" applyFill="1" applyBorder="1" applyAlignment="1">
      <alignment horizontal="right"/>
    </xf>
    <xf numFmtId="165" fontId="1" fillId="4" borderId="58" xfId="1" quotePrefix="1" applyNumberFormat="1" applyFont="1" applyFill="1" applyBorder="1" applyAlignment="1">
      <alignment horizontal="center"/>
    </xf>
    <xf numFmtId="165" fontId="3" fillId="4" borderId="38" xfId="1" applyNumberFormat="1" applyFont="1" applyFill="1" applyBorder="1" applyAlignment="1">
      <alignment horizontal="right"/>
    </xf>
    <xf numFmtId="165" fontId="1" fillId="4" borderId="1" xfId="1" applyNumberFormat="1" applyFont="1" applyFill="1" applyBorder="1" applyAlignment="1">
      <alignment horizontal="right"/>
    </xf>
    <xf numFmtId="0" fontId="1" fillId="0" borderId="15" xfId="0" applyFont="1" applyFill="1" applyBorder="1" applyAlignment="1">
      <alignment horizontal="right" vertical="center"/>
    </xf>
    <xf numFmtId="4" fontId="1" fillId="0" borderId="29" xfId="0" applyNumberFormat="1" applyFont="1" applyFill="1" applyBorder="1" applyAlignment="1">
      <alignment vertical="center"/>
    </xf>
    <xf numFmtId="4" fontId="1" fillId="0" borderId="47" xfId="0" applyNumberFormat="1" applyFont="1" applyFill="1" applyBorder="1" applyAlignment="1">
      <alignment vertical="center"/>
    </xf>
    <xf numFmtId="4" fontId="3" fillId="0" borderId="47" xfId="0" applyNumberFormat="1" applyFont="1" applyFill="1" applyBorder="1" applyAlignment="1">
      <alignment vertical="center"/>
    </xf>
    <xf numFmtId="165" fontId="1" fillId="0" borderId="57" xfId="1" applyNumberFormat="1" applyFont="1" applyFill="1" applyBorder="1" applyAlignment="1">
      <alignment horizontal="center" vertical="center"/>
    </xf>
    <xf numFmtId="4" fontId="3" fillId="0" borderId="29" xfId="0" applyNumberFormat="1" applyFont="1" applyFill="1" applyBorder="1" applyAlignment="1">
      <alignment vertical="center"/>
    </xf>
    <xf numFmtId="4" fontId="3" fillId="0" borderId="7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7" fillId="4" borderId="59" xfId="0" applyFont="1" applyFill="1" applyBorder="1" applyAlignment="1">
      <alignment horizontal="right" vertical="center"/>
    </xf>
    <xf numFmtId="4" fontId="21" fillId="4" borderId="59" xfId="0" applyNumberFormat="1" applyFont="1" applyFill="1" applyBorder="1" applyAlignment="1">
      <alignment horizontal="right" vertical="center"/>
    </xf>
    <xf numFmtId="4" fontId="21" fillId="4" borderId="59" xfId="0" applyNumberFormat="1" applyFont="1" applyFill="1" applyBorder="1" applyAlignment="1">
      <alignment vertical="center"/>
    </xf>
    <xf numFmtId="165" fontId="21" fillId="4" borderId="59" xfId="1" applyNumberFormat="1" applyFont="1" applyFill="1" applyBorder="1" applyAlignment="1">
      <alignment horizontal="center" vertical="center"/>
    </xf>
    <xf numFmtId="0" fontId="9" fillId="4" borderId="60" xfId="0" applyFont="1" applyFill="1" applyBorder="1" applyAlignment="1">
      <alignment horizontal="right"/>
    </xf>
    <xf numFmtId="165" fontId="21" fillId="4" borderId="60" xfId="1" applyNumberFormat="1" applyFont="1" applyFill="1" applyBorder="1" applyAlignment="1">
      <alignment horizontal="right"/>
    </xf>
    <xf numFmtId="165" fontId="4" fillId="4" borderId="60" xfId="1" applyNumberFormat="1" applyFont="1" applyFill="1" applyBorder="1" applyAlignment="1">
      <alignment horizontal="right"/>
    </xf>
    <xf numFmtId="165" fontId="21" fillId="4" borderId="60" xfId="1" quotePrefix="1" applyNumberFormat="1" applyFont="1" applyFill="1" applyBorder="1" applyAlignment="1">
      <alignment horizontal="center"/>
    </xf>
    <xf numFmtId="0" fontId="9" fillId="4" borderId="53" xfId="0" applyFont="1" applyFill="1" applyBorder="1" applyAlignment="1">
      <alignment horizontal="right"/>
    </xf>
    <xf numFmtId="166" fontId="21" fillId="4" borderId="53" xfId="1" applyNumberFormat="1" applyFont="1" applyFill="1" applyBorder="1" applyAlignment="1">
      <alignment horizontal="right"/>
    </xf>
    <xf numFmtId="166" fontId="4" fillId="4" borderId="53" xfId="1" applyNumberFormat="1" applyFont="1" applyFill="1" applyBorder="1" applyAlignment="1">
      <alignment horizontal="right"/>
    </xf>
    <xf numFmtId="165" fontId="21" fillId="4" borderId="53" xfId="1" quotePrefix="1" applyNumberFormat="1" applyFont="1" applyFill="1" applyBorder="1" applyAlignment="1">
      <alignment horizontal="center"/>
    </xf>
    <xf numFmtId="165" fontId="4" fillId="4" borderId="53" xfId="1" applyNumberFormat="1" applyFont="1" applyFill="1" applyBorder="1" applyAlignment="1">
      <alignment horizontal="right"/>
    </xf>
    <xf numFmtId="0" fontId="21" fillId="0" borderId="0" xfId="0" applyFont="1"/>
    <xf numFmtId="0" fontId="21" fillId="0" borderId="0" xfId="0" quotePrefix="1" applyFont="1"/>
    <xf numFmtId="0" fontId="0" fillId="2" borderId="0" xfId="0" applyFill="1"/>
    <xf numFmtId="0" fontId="3" fillId="3" borderId="62" xfId="0" applyFont="1" applyFill="1" applyBorder="1" applyAlignment="1">
      <alignment horizontal="center" vertical="center" wrapText="1"/>
    </xf>
    <xf numFmtId="0" fontId="3" fillId="3" borderId="63" xfId="0" applyFont="1" applyFill="1" applyBorder="1" applyAlignment="1">
      <alignment horizontal="center" vertical="center" wrapText="1"/>
    </xf>
    <xf numFmtId="4" fontId="3" fillId="4" borderId="19" xfId="0" applyNumberFormat="1" applyFont="1" applyFill="1" applyBorder="1" applyAlignment="1">
      <alignment horizontal="right" vertical="center" wrapText="1"/>
    </xf>
    <xf numFmtId="0" fontId="3" fillId="4" borderId="20" xfId="0" quotePrefix="1" applyFont="1" applyFill="1" applyBorder="1" applyAlignment="1">
      <alignment horizontal="center" vertical="center" wrapText="1"/>
    </xf>
    <xf numFmtId="0" fontId="9" fillId="4" borderId="15" xfId="0" applyFont="1" applyFill="1" applyBorder="1"/>
    <xf numFmtId="0" fontId="1" fillId="4" borderId="0" xfId="0" applyFont="1" applyFill="1" applyBorder="1"/>
    <xf numFmtId="0" fontId="9" fillId="4" borderId="0" xfId="0" applyFont="1" applyFill="1" applyBorder="1" applyAlignment="1">
      <alignment horizontal="right" vertical="top"/>
    </xf>
    <xf numFmtId="4" fontId="1" fillId="4" borderId="47" xfId="0" quotePrefix="1" applyNumberFormat="1" applyFont="1" applyFill="1" applyBorder="1" applyAlignment="1">
      <alignment horizontal="center" vertical="center" wrapText="1"/>
    </xf>
    <xf numFmtId="0" fontId="3" fillId="4" borderId="49" xfId="0" quotePrefix="1" applyFont="1" applyFill="1" applyBorder="1" applyAlignment="1">
      <alignment horizontal="center" vertical="center" wrapText="1"/>
    </xf>
    <xf numFmtId="0" fontId="1" fillId="4" borderId="48" xfId="0" applyFont="1" applyFill="1" applyBorder="1" applyAlignment="1">
      <alignment horizontal="left" indent="2"/>
    </xf>
    <xf numFmtId="0" fontId="1" fillId="4" borderId="42" xfId="0" applyFont="1" applyFill="1" applyBorder="1"/>
    <xf numFmtId="0" fontId="9" fillId="4" borderId="42" xfId="0" applyFont="1" applyFill="1" applyBorder="1" applyAlignment="1">
      <alignment horizontal="right" vertical="top"/>
    </xf>
    <xf numFmtId="165" fontId="3" fillId="4" borderId="32" xfId="1" applyNumberFormat="1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left" indent="2"/>
    </xf>
    <xf numFmtId="0" fontId="1" fillId="4" borderId="34" xfId="0" applyFont="1" applyFill="1" applyBorder="1"/>
    <xf numFmtId="0" fontId="9" fillId="4" borderId="34" xfId="0" applyFont="1" applyFill="1" applyBorder="1" applyAlignment="1">
      <alignment horizontal="right" vertical="top"/>
    </xf>
    <xf numFmtId="165" fontId="3" fillId="4" borderId="18" xfId="1" applyNumberFormat="1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left" indent="2"/>
    </xf>
    <xf numFmtId="0" fontId="1" fillId="4" borderId="64" xfId="0" applyFont="1" applyFill="1" applyBorder="1"/>
    <xf numFmtId="0" fontId="9" fillId="4" borderId="37" xfId="0" applyFont="1" applyFill="1" applyBorder="1" applyAlignment="1">
      <alignment horizontal="right" vertical="top"/>
    </xf>
    <xf numFmtId="165" fontId="3" fillId="4" borderId="46" xfId="1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4" fontId="3" fillId="4" borderId="39" xfId="0" applyNumberFormat="1" applyFont="1" applyFill="1" applyBorder="1" applyAlignment="1">
      <alignment horizontal="right" vertical="center" wrapText="1"/>
    </xf>
    <xf numFmtId="165" fontId="3" fillId="4" borderId="40" xfId="1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/>
    <xf numFmtId="0" fontId="3" fillId="3" borderId="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4" fontId="1" fillId="0" borderId="21" xfId="0" applyNumberFormat="1" applyFont="1" applyBorder="1"/>
    <xf numFmtId="4" fontId="1" fillId="0" borderId="22" xfId="0" applyNumberFormat="1" applyFont="1" applyBorder="1"/>
    <xf numFmtId="0" fontId="0" fillId="0" borderId="16" xfId="0" applyBorder="1"/>
    <xf numFmtId="0" fontId="0" fillId="0" borderId="65" xfId="0" applyBorder="1"/>
    <xf numFmtId="0" fontId="0" fillId="0" borderId="14" xfId="0" applyBorder="1"/>
    <xf numFmtId="0" fontId="3" fillId="3" borderId="1" xfId="0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0" borderId="17" xfId="0" applyNumberFormat="1" applyFont="1" applyFill="1" applyBorder="1" applyAlignment="1">
      <alignment horizontal="center" vertical="center" wrapText="1"/>
    </xf>
    <xf numFmtId="167" fontId="1" fillId="0" borderId="17" xfId="0" applyNumberFormat="1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66" xfId="0" applyFont="1" applyBorder="1" applyAlignment="1">
      <alignment horizontal="left" vertical="center" wrapText="1"/>
    </xf>
    <xf numFmtId="0" fontId="1" fillId="0" borderId="30" xfId="0" applyFont="1" applyBorder="1"/>
    <xf numFmtId="0" fontId="1" fillId="0" borderId="67" xfId="0" applyFont="1" applyBorder="1" applyAlignment="1"/>
    <xf numFmtId="0" fontId="1" fillId="0" borderId="68" xfId="0" applyFont="1" applyBorder="1" applyAlignment="1"/>
    <xf numFmtId="0" fontId="1" fillId="0" borderId="69" xfId="0" applyFont="1" applyBorder="1" applyAlignment="1"/>
    <xf numFmtId="0" fontId="1" fillId="0" borderId="42" xfId="0" applyFont="1" applyBorder="1" applyAlignment="1"/>
    <xf numFmtId="0" fontId="1" fillId="0" borderId="43" xfId="0" applyFont="1" applyBorder="1" applyAlignment="1"/>
    <xf numFmtId="0" fontId="17" fillId="0" borderId="26" xfId="0" applyFont="1" applyBorder="1" applyAlignment="1"/>
    <xf numFmtId="0" fontId="17" fillId="0" borderId="34" xfId="0" applyFont="1" applyBorder="1" applyAlignment="1"/>
    <xf numFmtId="0" fontId="17" fillId="0" borderId="35" xfId="0" applyFont="1" applyBorder="1" applyAlignment="1"/>
    <xf numFmtId="4" fontId="17" fillId="0" borderId="17" xfId="0" applyNumberFormat="1" applyFont="1" applyBorder="1"/>
    <xf numFmtId="0" fontId="17" fillId="0" borderId="42" xfId="0" applyFont="1" applyBorder="1" applyAlignment="1"/>
    <xf numFmtId="0" fontId="17" fillId="0" borderId="43" xfId="0" applyFont="1" applyBorder="1" applyAlignment="1"/>
    <xf numFmtId="0" fontId="1" fillId="0" borderId="71" xfId="0" applyFont="1" applyBorder="1" applyAlignment="1"/>
    <xf numFmtId="0" fontId="1" fillId="0" borderId="72" xfId="0" applyFont="1" applyBorder="1" applyAlignment="1"/>
    <xf numFmtId="0" fontId="1" fillId="0" borderId="64" xfId="0" applyFont="1" applyBorder="1" applyAlignment="1"/>
    <xf numFmtId="4" fontId="1" fillId="0" borderId="28" xfId="0" applyNumberFormat="1" applyFont="1" applyBorder="1"/>
    <xf numFmtId="0" fontId="1" fillId="0" borderId="41" xfId="0" applyFont="1" applyBorder="1" applyAlignment="1"/>
    <xf numFmtId="3" fontId="24" fillId="0" borderId="17" xfId="0" applyNumberFormat="1" applyFont="1" applyFill="1" applyBorder="1"/>
    <xf numFmtId="0" fontId="0" fillId="9" borderId="11" xfId="0" applyFill="1" applyBorder="1" applyAlignment="1">
      <alignment vertical="center"/>
    </xf>
    <xf numFmtId="0" fontId="0" fillId="9" borderId="15" xfId="0" applyFill="1" applyBorder="1"/>
    <xf numFmtId="0" fontId="0" fillId="9" borderId="9" xfId="0" applyFill="1" applyBorder="1"/>
    <xf numFmtId="0" fontId="0" fillId="9" borderId="15" xfId="0" applyFill="1" applyBorder="1" applyAlignment="1">
      <alignment vertical="center"/>
    </xf>
    <xf numFmtId="4" fontId="1" fillId="0" borderId="26" xfId="0" applyNumberFormat="1" applyFont="1" applyBorder="1"/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" fillId="0" borderId="48" xfId="0" applyFont="1" applyBorder="1" applyAlignment="1">
      <alignment horizontal="left" indent="2"/>
    </xf>
    <xf numFmtId="0" fontId="1" fillId="0" borderId="42" xfId="0" applyFont="1" applyBorder="1"/>
    <xf numFmtId="0" fontId="1" fillId="0" borderId="43" xfId="0" applyFont="1" applyBorder="1"/>
    <xf numFmtId="4" fontId="1" fillId="0" borderId="32" xfId="0" applyNumberFormat="1" applyFont="1" applyBorder="1"/>
    <xf numFmtId="0" fontId="1" fillId="0" borderId="33" xfId="0" applyFont="1" applyBorder="1" applyAlignment="1">
      <alignment horizontal="left" indent="2"/>
    </xf>
    <xf numFmtId="0" fontId="1" fillId="0" borderId="34" xfId="0" applyFont="1" applyBorder="1"/>
    <xf numFmtId="0" fontId="1" fillId="0" borderId="35" xfId="0" applyFont="1" applyBorder="1"/>
    <xf numFmtId="0" fontId="1" fillId="0" borderId="25" xfId="0" applyFont="1" applyBorder="1" applyAlignment="1">
      <alignment horizontal="left" indent="2"/>
    </xf>
    <xf numFmtId="0" fontId="1" fillId="0" borderId="19" xfId="0" applyFont="1" applyBorder="1"/>
    <xf numFmtId="0" fontId="1" fillId="3" borderId="19" xfId="0" quotePrefix="1" applyFont="1" applyFill="1" applyBorder="1" applyAlignment="1">
      <alignment horizontal="center" vertical="center"/>
    </xf>
    <xf numFmtId="4" fontId="1" fillId="4" borderId="31" xfId="0" applyNumberFormat="1" applyFont="1" applyFill="1" applyBorder="1"/>
    <xf numFmtId="4" fontId="1" fillId="4" borderId="17" xfId="0" applyNumberFormat="1" applyFont="1" applyFill="1" applyBorder="1"/>
    <xf numFmtId="4" fontId="1" fillId="4" borderId="19" xfId="0" applyNumberFormat="1" applyFont="1" applyFill="1" applyBorder="1"/>
    <xf numFmtId="0" fontId="1" fillId="0" borderId="64" xfId="0" applyFont="1" applyBorder="1" applyAlignment="1" applyProtection="1">
      <protection locked="0"/>
    </xf>
    <xf numFmtId="0" fontId="1" fillId="0" borderId="71" xfId="0" applyFont="1" applyBorder="1" applyAlignment="1" applyProtection="1">
      <protection locked="0"/>
    </xf>
    <xf numFmtId="0" fontId="1" fillId="0" borderId="72" xfId="0" applyFont="1" applyBorder="1" applyAlignment="1" applyProtection="1">
      <protection locked="0"/>
    </xf>
    <xf numFmtId="3" fontId="24" fillId="0" borderId="28" xfId="0" applyNumberFormat="1" applyFont="1" applyFill="1" applyBorder="1" applyProtection="1">
      <protection locked="0"/>
    </xf>
    <xf numFmtId="4" fontId="1" fillId="0" borderId="17" xfId="0" applyNumberFormat="1" applyFont="1" applyBorder="1" applyProtection="1">
      <protection locked="0"/>
    </xf>
    <xf numFmtId="4" fontId="1" fillId="0" borderId="57" xfId="0" applyNumberFormat="1" applyFont="1" applyBorder="1" applyProtection="1">
      <protection locked="0"/>
    </xf>
    <xf numFmtId="4" fontId="1" fillId="0" borderId="28" xfId="0" applyNumberFormat="1" applyFont="1" applyBorder="1" applyProtection="1">
      <protection locked="0"/>
    </xf>
    <xf numFmtId="0" fontId="1" fillId="0" borderId="32" xfId="0" applyFont="1" applyFill="1" applyBorder="1" applyAlignment="1" applyProtection="1">
      <alignment horizontal="center"/>
      <protection locked="0"/>
    </xf>
    <xf numFmtId="4" fontId="1" fillId="0" borderId="31" xfId="0" applyNumberFormat="1" applyFont="1" applyBorder="1" applyProtection="1"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protection locked="0"/>
    </xf>
    <xf numFmtId="0" fontId="1" fillId="0" borderId="36" xfId="0" applyFont="1" applyBorder="1" applyAlignment="1" applyProtection="1">
      <protection locked="0"/>
    </xf>
    <xf numFmtId="0" fontId="1" fillId="0" borderId="37" xfId="0" applyFont="1" applyBorder="1" applyAlignment="1" applyProtection="1">
      <protection locked="0"/>
    </xf>
    <xf numFmtId="4" fontId="1" fillId="0" borderId="19" xfId="0" applyNumberFormat="1" applyFont="1" applyBorder="1" applyProtection="1">
      <protection locked="0"/>
    </xf>
    <xf numFmtId="4" fontId="1" fillId="5" borderId="41" xfId="0" applyNumberFormat="1" applyFont="1" applyFill="1" applyBorder="1" applyProtection="1">
      <protection locked="0"/>
    </xf>
    <xf numFmtId="4" fontId="1" fillId="0" borderId="41" xfId="0" applyNumberFormat="1" applyFont="1" applyBorder="1" applyProtection="1">
      <protection locked="0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left" vertical="center" wrapText="1" shrinkToFit="1"/>
    </xf>
    <xf numFmtId="0" fontId="1" fillId="4" borderId="39" xfId="0" applyFont="1" applyFill="1" applyBorder="1" applyAlignment="1">
      <alignment horizontal="left" vertical="center" wrapText="1" shrinkToFit="1"/>
    </xf>
    <xf numFmtId="0" fontId="3" fillId="0" borderId="12" xfId="0" applyFont="1" applyBorder="1" applyAlignment="1">
      <alignment horizontal="left"/>
    </xf>
    <xf numFmtId="0" fontId="3" fillId="4" borderId="52" xfId="0" applyFont="1" applyFill="1" applyBorder="1" applyAlignment="1">
      <alignment horizontal="left" wrapText="1" shrinkToFit="1"/>
    </xf>
    <xf numFmtId="0" fontId="3" fillId="4" borderId="53" xfId="0" applyFont="1" applyFill="1" applyBorder="1" applyAlignment="1">
      <alignment horizontal="left" wrapText="1" shrinkToFit="1"/>
    </xf>
    <xf numFmtId="0" fontId="3" fillId="4" borderId="54" xfId="0" applyFont="1" applyFill="1" applyBorder="1" applyAlignment="1">
      <alignment horizontal="left" wrapText="1" shrinkToFit="1"/>
    </xf>
    <xf numFmtId="0" fontId="17" fillId="0" borderId="17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1" fillId="3" borderId="19" xfId="0" quotePrefix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0" borderId="70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3" fillId="3" borderId="2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16" xfId="0" applyBorder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4" borderId="4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7" xfId="0" applyFont="1" applyBorder="1" applyAlignment="1" applyProtection="1">
      <alignment horizontal="left"/>
      <protection locked="0"/>
    </xf>
    <xf numFmtId="0" fontId="1" fillId="4" borderId="38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0" fontId="1" fillId="0" borderId="61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 indent="11"/>
    </xf>
    <xf numFmtId="0" fontId="1" fillId="0" borderId="0" xfId="0" applyFont="1" applyFill="1" applyBorder="1" applyAlignment="1">
      <alignment horizontal="left" vertical="center" wrapText="1" indent="11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left" vertical="center" wrapText="1" indent="11"/>
    </xf>
    <xf numFmtId="0" fontId="17" fillId="0" borderId="0" xfId="0" applyFont="1" applyFill="1" applyBorder="1" applyAlignment="1">
      <alignment horizontal="left" vertical="center" wrapText="1" indent="11"/>
    </xf>
    <xf numFmtId="0" fontId="1" fillId="0" borderId="9" xfId="0" applyFont="1" applyFill="1" applyBorder="1" applyAlignment="1">
      <alignment horizontal="left" vertical="center" wrapText="1" indent="11"/>
    </xf>
    <xf numFmtId="0" fontId="1" fillId="0" borderId="10" xfId="0" applyFont="1" applyFill="1" applyBorder="1" applyAlignment="1">
      <alignment horizontal="left" vertical="center" wrapText="1" indent="11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" fillId="0" borderId="41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6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4" fontId="1" fillId="0" borderId="41" xfId="0" applyNumberFormat="1" applyFont="1" applyBorder="1"/>
    <xf numFmtId="4" fontId="1" fillId="5" borderId="57" xfId="0" applyNumberFormat="1" applyFont="1" applyFill="1" applyBorder="1" applyProtection="1">
      <protection locked="0"/>
    </xf>
    <xf numFmtId="4" fontId="1" fillId="0" borderId="64" xfId="0" applyNumberFormat="1" applyFont="1" applyFill="1" applyBorder="1" applyProtection="1">
      <protection locked="0"/>
    </xf>
    <xf numFmtId="4" fontId="1" fillId="5" borderId="17" xfId="0" applyNumberFormat="1" applyFont="1" applyFill="1" applyBorder="1" applyProtection="1">
      <protection locked="0"/>
    </xf>
    <xf numFmtId="4" fontId="23" fillId="5" borderId="26" xfId="0" applyNumberFormat="1" applyFont="1" applyFill="1" applyBorder="1" applyProtection="1"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Normal" xfId="0" builtinId="0"/>
    <cellStyle name="Percentagem" xfId="1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9"/>
  <sheetViews>
    <sheetView showGridLines="0" topLeftCell="A37" zoomScaleNormal="100" workbookViewId="0">
      <selection activeCell="F60" sqref="F60"/>
    </sheetView>
  </sheetViews>
  <sheetFormatPr defaultRowHeight="15" x14ac:dyDescent="0.25"/>
  <cols>
    <col min="1" max="1" width="3.7109375" customWidth="1"/>
    <col min="2" max="2" width="15" customWidth="1"/>
    <col min="3" max="4" width="13.7109375" customWidth="1"/>
    <col min="5" max="5" width="22" customWidth="1"/>
    <col min="6" max="8" width="13.7109375" customWidth="1"/>
    <col min="9" max="9" width="4.28515625" customWidth="1"/>
    <col min="10" max="10" width="15" customWidth="1"/>
    <col min="11" max="11" width="13.7109375" customWidth="1"/>
    <col min="12" max="12" width="10.85546875" customWidth="1"/>
    <col min="13" max="13" width="11.28515625" customWidth="1"/>
    <col min="14" max="15" width="40.140625" customWidth="1"/>
    <col min="17" max="17" width="20.85546875" customWidth="1"/>
    <col min="22" max="22" width="21.85546875" customWidth="1"/>
  </cols>
  <sheetData>
    <row r="1" spans="1:34" ht="15.75" x14ac:dyDescent="0.25">
      <c r="B1" s="275" t="s">
        <v>65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N1" s="174"/>
      <c r="O1" s="3"/>
    </row>
    <row r="2" spans="1:34" ht="15.75" x14ac:dyDescent="0.25">
      <c r="B2" s="276" t="s">
        <v>123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N2" s="174"/>
      <c r="O2" s="3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x14ac:dyDescent="0.25">
      <c r="B3" s="277" t="s">
        <v>4</v>
      </c>
      <c r="C3" s="277"/>
      <c r="D3" s="277"/>
      <c r="E3" s="277"/>
      <c r="F3" s="277"/>
      <c r="G3" s="277"/>
      <c r="H3" s="277"/>
      <c r="I3" s="277"/>
      <c r="J3" s="277"/>
      <c r="K3" s="277"/>
      <c r="L3" s="277"/>
      <c r="N3" s="174"/>
      <c r="O3" s="3"/>
      <c r="Q3" s="28" t="s">
        <v>46</v>
      </c>
      <c r="R3" s="21" t="s">
        <v>8</v>
      </c>
      <c r="S3" s="21"/>
      <c r="T3" s="21"/>
      <c r="U3" s="21"/>
      <c r="V3" s="21"/>
      <c r="W3" s="21"/>
      <c r="X3" s="21"/>
      <c r="Y3" s="22"/>
      <c r="Z3" s="15"/>
      <c r="AA3" s="15"/>
      <c r="AB3" s="15"/>
      <c r="AC3" s="15"/>
      <c r="AD3" s="15"/>
      <c r="AE3" s="15"/>
      <c r="AF3" s="15"/>
      <c r="AG3" s="15"/>
      <c r="AH3" s="15"/>
    </row>
    <row r="4" spans="1:34" ht="14.25" customHeight="1" x14ac:dyDescent="0.25">
      <c r="N4" s="174"/>
      <c r="O4" s="3"/>
      <c r="Q4" s="29"/>
      <c r="R4" s="23" t="s">
        <v>12</v>
      </c>
      <c r="S4" s="23"/>
      <c r="T4" s="23"/>
      <c r="U4" s="23"/>
      <c r="V4" s="23"/>
      <c r="W4" s="23"/>
      <c r="X4" s="23"/>
      <c r="Y4" s="24"/>
      <c r="Z4" s="15"/>
      <c r="AA4" s="15"/>
      <c r="AB4" s="15"/>
      <c r="AC4" s="15"/>
      <c r="AD4" s="15"/>
      <c r="AE4" s="15"/>
      <c r="AF4" s="15"/>
      <c r="AG4" s="15"/>
      <c r="AH4" s="15"/>
    </row>
    <row r="5" spans="1:34" ht="15" customHeight="1" x14ac:dyDescent="0.25">
      <c r="B5" s="1" t="s">
        <v>60</v>
      </c>
      <c r="C5" s="272"/>
      <c r="D5" s="273"/>
      <c r="E5" s="273"/>
      <c r="F5" s="273"/>
      <c r="G5" s="273"/>
      <c r="H5" s="274"/>
      <c r="I5" s="1"/>
      <c r="J5" s="51" t="s">
        <v>51</v>
      </c>
      <c r="K5" s="270"/>
      <c r="L5" s="271"/>
      <c r="N5" s="174"/>
      <c r="O5" s="3"/>
      <c r="R5" s="19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1:34" x14ac:dyDescent="0.25">
      <c r="B6" s="5" t="s">
        <v>6</v>
      </c>
      <c r="I6" s="5"/>
      <c r="J6" s="5" t="s">
        <v>9</v>
      </c>
      <c r="K6" s="5"/>
      <c r="N6" s="174"/>
      <c r="O6" s="3"/>
      <c r="R6" s="19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15" customHeight="1" x14ac:dyDescent="0.25">
      <c r="B7" s="1"/>
      <c r="C7" s="50"/>
      <c r="D7" s="49" t="s">
        <v>59</v>
      </c>
      <c r="E7" s="71">
        <v>2020</v>
      </c>
      <c r="F7" s="268" t="s">
        <v>7</v>
      </c>
      <c r="G7" s="269"/>
      <c r="H7" s="42" t="s">
        <v>5</v>
      </c>
      <c r="J7" s="6"/>
      <c r="K7" s="6" t="s">
        <v>21</v>
      </c>
      <c r="L7" s="52"/>
      <c r="N7" s="174"/>
      <c r="O7" s="3"/>
      <c r="Q7" s="30" t="s">
        <v>47</v>
      </c>
      <c r="R7" s="35" t="s">
        <v>48</v>
      </c>
      <c r="S7" s="25"/>
      <c r="T7" s="26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</row>
    <row r="8" spans="1:34" ht="15.75" thickBot="1" x14ac:dyDescent="0.3">
      <c r="A8" s="3"/>
      <c r="B8" s="5"/>
      <c r="C8" s="3"/>
      <c r="D8" s="5" t="s">
        <v>10</v>
      </c>
      <c r="E8" s="2"/>
      <c r="F8" s="2"/>
      <c r="G8" s="5" t="s">
        <v>11</v>
      </c>
      <c r="H8" s="2"/>
      <c r="I8" s="2"/>
      <c r="J8" s="5"/>
      <c r="K8" s="5" t="s">
        <v>52</v>
      </c>
      <c r="L8" s="2"/>
      <c r="M8" s="2"/>
      <c r="N8" s="175"/>
      <c r="O8" s="3"/>
      <c r="Q8" s="31"/>
      <c r="R8" s="36" t="s">
        <v>49</v>
      </c>
      <c r="S8" s="20"/>
      <c r="T8" s="27"/>
    </row>
    <row r="9" spans="1:34" ht="9.75" customHeight="1" thickTop="1" x14ac:dyDescent="0.25">
      <c r="A9" s="3"/>
      <c r="B9" s="33"/>
      <c r="C9" s="33"/>
      <c r="D9" s="33"/>
      <c r="G9" s="33"/>
      <c r="J9" s="33"/>
      <c r="K9" s="33"/>
      <c r="N9" s="176"/>
      <c r="O9" s="3"/>
      <c r="Q9" s="32"/>
      <c r="R9" s="34" t="s">
        <v>50</v>
      </c>
      <c r="S9" s="32"/>
      <c r="T9" s="32"/>
    </row>
    <row r="10" spans="1:34" x14ac:dyDescent="0.25">
      <c r="B10" s="278" t="s">
        <v>34</v>
      </c>
      <c r="C10" s="245" t="s">
        <v>13</v>
      </c>
      <c r="D10" s="245"/>
      <c r="E10" s="245"/>
      <c r="F10" s="245" t="s">
        <v>14</v>
      </c>
      <c r="G10" s="245"/>
      <c r="H10" s="245"/>
      <c r="I10" s="245"/>
      <c r="J10" s="281" t="s">
        <v>15</v>
      </c>
      <c r="K10" s="281"/>
      <c r="L10" s="266" t="s">
        <v>121</v>
      </c>
      <c r="M10" s="266" t="s">
        <v>122</v>
      </c>
      <c r="N10" s="266" t="s">
        <v>16</v>
      </c>
      <c r="O10" s="3"/>
      <c r="U10" s="3"/>
      <c r="V10" s="3"/>
      <c r="W10" s="3"/>
      <c r="X10" s="3"/>
    </row>
    <row r="11" spans="1:34" x14ac:dyDescent="0.25">
      <c r="B11" s="279"/>
      <c r="C11" s="280"/>
      <c r="D11" s="280"/>
      <c r="E11" s="280"/>
      <c r="F11" s="280"/>
      <c r="G11" s="280"/>
      <c r="H11" s="280"/>
      <c r="I11" s="280"/>
      <c r="J11" s="53" t="s">
        <v>17</v>
      </c>
      <c r="K11" s="53" t="s">
        <v>18</v>
      </c>
      <c r="L11" s="267"/>
      <c r="M11" s="267"/>
      <c r="N11" s="267"/>
      <c r="O11" s="3"/>
      <c r="U11" s="15"/>
      <c r="V11" s="3"/>
      <c r="W11" s="3"/>
      <c r="X11" s="3"/>
    </row>
    <row r="12" spans="1:34" ht="15.75" thickBot="1" x14ac:dyDescent="0.3">
      <c r="B12" s="54" t="s">
        <v>0</v>
      </c>
      <c r="C12" s="260" t="s">
        <v>1</v>
      </c>
      <c r="D12" s="261"/>
      <c r="E12" s="261"/>
      <c r="F12" s="260" t="s">
        <v>2</v>
      </c>
      <c r="G12" s="260"/>
      <c r="H12" s="260"/>
      <c r="I12" s="260"/>
      <c r="J12" s="223" t="s">
        <v>3</v>
      </c>
      <c r="K12" s="223" t="s">
        <v>19</v>
      </c>
      <c r="L12" s="55" t="s">
        <v>20</v>
      </c>
      <c r="M12" s="55" t="s">
        <v>108</v>
      </c>
      <c r="N12" s="55" t="s">
        <v>109</v>
      </c>
      <c r="O12" s="3"/>
      <c r="Q12" s="72" t="s">
        <v>54</v>
      </c>
      <c r="R12" s="207" t="s">
        <v>66</v>
      </c>
      <c r="S12" s="72"/>
      <c r="T12" s="74"/>
      <c r="U12" s="73"/>
      <c r="V12" s="74"/>
    </row>
    <row r="13" spans="1:34" x14ac:dyDescent="0.25">
      <c r="A13" s="4">
        <v>1</v>
      </c>
      <c r="B13" s="189"/>
      <c r="C13" s="190"/>
      <c r="D13" s="191"/>
      <c r="E13" s="192"/>
      <c r="F13" s="262"/>
      <c r="G13" s="262"/>
      <c r="H13" s="262"/>
      <c r="I13" s="262"/>
      <c r="J13" s="56"/>
      <c r="K13" s="56"/>
      <c r="L13" s="243"/>
      <c r="M13" s="243"/>
      <c r="N13" s="234"/>
      <c r="O13" s="3"/>
      <c r="Q13" s="208"/>
      <c r="R13" s="208" t="s">
        <v>115</v>
      </c>
      <c r="S13" s="75"/>
      <c r="T13" s="75"/>
      <c r="U13" s="75"/>
      <c r="V13" s="76"/>
    </row>
    <row r="14" spans="1:34" x14ac:dyDescent="0.25">
      <c r="A14" s="4">
        <f>+A13+1</f>
        <v>2</v>
      </c>
      <c r="B14" s="189"/>
      <c r="C14" s="57"/>
      <c r="D14" s="193"/>
      <c r="E14" s="194"/>
      <c r="F14" s="329"/>
      <c r="G14" s="330"/>
      <c r="H14" s="330"/>
      <c r="I14" s="331"/>
      <c r="J14" s="60"/>
      <c r="K14" s="56"/>
      <c r="L14" s="243"/>
      <c r="M14" s="243"/>
      <c r="N14" s="234"/>
      <c r="O14" s="3"/>
      <c r="Q14" s="208"/>
      <c r="R14" s="208" t="s">
        <v>116</v>
      </c>
      <c r="S14" s="75"/>
      <c r="T14" s="75"/>
      <c r="U14" s="75"/>
      <c r="V14" s="76"/>
    </row>
    <row r="15" spans="1:34" x14ac:dyDescent="0.25">
      <c r="A15" s="4">
        <f t="shared" ref="A15:A43" si="0">+A14+1</f>
        <v>3</v>
      </c>
      <c r="B15" s="189"/>
      <c r="C15" s="57"/>
      <c r="D15" s="58"/>
      <c r="E15" s="59"/>
      <c r="F15" s="258"/>
      <c r="G15" s="258"/>
      <c r="H15" s="258"/>
      <c r="I15" s="258"/>
      <c r="J15" s="60"/>
      <c r="K15" s="56"/>
      <c r="L15" s="243"/>
      <c r="M15" s="243"/>
      <c r="N15" s="234"/>
      <c r="O15" s="3"/>
      <c r="Q15" s="208"/>
      <c r="R15" s="210" t="s">
        <v>117</v>
      </c>
      <c r="S15" s="75"/>
      <c r="T15" s="75"/>
      <c r="U15" s="75"/>
      <c r="V15" s="76"/>
    </row>
    <row r="16" spans="1:34" x14ac:dyDescent="0.25">
      <c r="A16" s="4">
        <f t="shared" si="0"/>
        <v>4</v>
      </c>
      <c r="B16" s="189"/>
      <c r="C16" s="57"/>
      <c r="D16" s="193"/>
      <c r="E16" s="194"/>
      <c r="F16" s="329"/>
      <c r="G16" s="330"/>
      <c r="H16" s="330"/>
      <c r="I16" s="331"/>
      <c r="J16" s="60"/>
      <c r="K16" s="56"/>
      <c r="L16" s="243"/>
      <c r="M16" s="243"/>
      <c r="N16" s="234"/>
      <c r="O16" s="3"/>
      <c r="Q16" s="209"/>
      <c r="R16" s="209" t="s">
        <v>67</v>
      </c>
      <c r="S16" s="77"/>
      <c r="T16" s="77"/>
      <c r="U16" s="77"/>
      <c r="V16" s="78"/>
    </row>
    <row r="17" spans="1:25" x14ac:dyDescent="0.25">
      <c r="A17" s="4">
        <f t="shared" si="0"/>
        <v>5</v>
      </c>
      <c r="B17" s="189"/>
      <c r="C17" s="57"/>
      <c r="D17" s="58"/>
      <c r="E17" s="59"/>
      <c r="F17" s="263"/>
      <c r="G17" s="264"/>
      <c r="H17" s="264"/>
      <c r="I17" s="265"/>
      <c r="J17" s="60"/>
      <c r="K17" s="56"/>
      <c r="L17" s="243"/>
      <c r="M17" s="243"/>
      <c r="N17" s="234"/>
      <c r="O17" s="3"/>
    </row>
    <row r="18" spans="1:25" x14ac:dyDescent="0.25">
      <c r="A18" s="4">
        <f t="shared" si="0"/>
        <v>6</v>
      </c>
      <c r="B18" s="189"/>
      <c r="C18" s="57"/>
      <c r="D18" s="193"/>
      <c r="E18" s="194"/>
      <c r="F18" s="329"/>
      <c r="G18" s="330"/>
      <c r="H18" s="330"/>
      <c r="I18" s="331"/>
      <c r="J18" s="60"/>
      <c r="K18" s="56"/>
      <c r="L18" s="243"/>
      <c r="M18" s="243"/>
      <c r="N18" s="234"/>
      <c r="O18" s="3"/>
    </row>
    <row r="19" spans="1:25" x14ac:dyDescent="0.25">
      <c r="A19" s="4">
        <f t="shared" si="0"/>
        <v>7</v>
      </c>
      <c r="B19" s="189"/>
      <c r="C19" s="195"/>
      <c r="D19" s="196"/>
      <c r="E19" s="197"/>
      <c r="F19" s="253"/>
      <c r="G19" s="253"/>
      <c r="H19" s="253"/>
      <c r="I19" s="253"/>
      <c r="J19" s="198"/>
      <c r="K19" s="56"/>
      <c r="L19" s="243"/>
      <c r="M19" s="243"/>
      <c r="N19" s="234"/>
      <c r="O19" s="3"/>
    </row>
    <row r="20" spans="1:25" x14ac:dyDescent="0.25">
      <c r="A20" s="4">
        <f t="shared" si="0"/>
        <v>8</v>
      </c>
      <c r="B20" s="189"/>
      <c r="C20" s="195"/>
      <c r="D20" s="199"/>
      <c r="E20" s="200"/>
      <c r="F20" s="332"/>
      <c r="G20" s="333"/>
      <c r="H20" s="333"/>
      <c r="I20" s="334"/>
      <c r="J20" s="198"/>
      <c r="K20" s="56"/>
      <c r="L20" s="243"/>
      <c r="M20" s="243"/>
      <c r="N20" s="234"/>
      <c r="O20" s="3"/>
    </row>
    <row r="21" spans="1:25" x14ac:dyDescent="0.25">
      <c r="A21" s="4">
        <f t="shared" si="0"/>
        <v>9</v>
      </c>
      <c r="B21" s="189"/>
      <c r="C21" s="57"/>
      <c r="D21" s="201"/>
      <c r="E21" s="202"/>
      <c r="F21" s="329"/>
      <c r="G21" s="330"/>
      <c r="H21" s="330"/>
      <c r="I21" s="331"/>
      <c r="J21" s="60"/>
      <c r="K21" s="56"/>
      <c r="L21" s="243"/>
      <c r="M21" s="243"/>
      <c r="N21" s="234"/>
      <c r="O21" s="3"/>
    </row>
    <row r="22" spans="1:25" x14ac:dyDescent="0.25">
      <c r="A22" s="4">
        <f t="shared" si="0"/>
        <v>10</v>
      </c>
      <c r="B22" s="189"/>
      <c r="C22" s="57"/>
      <c r="D22" s="201"/>
      <c r="E22" s="202"/>
      <c r="F22" s="329"/>
      <c r="G22" s="330"/>
      <c r="H22" s="330"/>
      <c r="I22" s="331"/>
      <c r="J22" s="60"/>
      <c r="K22" s="56"/>
      <c r="L22" s="336"/>
      <c r="M22" s="336"/>
      <c r="N22" s="234"/>
      <c r="O22" s="3"/>
    </row>
    <row r="23" spans="1:25" x14ac:dyDescent="0.25">
      <c r="A23" s="4">
        <f t="shared" si="0"/>
        <v>11</v>
      </c>
      <c r="B23" s="189"/>
      <c r="C23" s="57"/>
      <c r="D23" s="201"/>
      <c r="E23" s="202"/>
      <c r="F23" s="329"/>
      <c r="G23" s="330"/>
      <c r="H23" s="330"/>
      <c r="I23" s="331"/>
      <c r="J23" s="60"/>
      <c r="K23" s="335"/>
      <c r="L23" s="337"/>
      <c r="M23" s="339"/>
      <c r="N23" s="340"/>
      <c r="O23" s="3"/>
    </row>
    <row r="24" spans="1:25" x14ac:dyDescent="0.25">
      <c r="A24" s="4">
        <f t="shared" si="0"/>
        <v>12</v>
      </c>
      <c r="B24" s="189"/>
      <c r="C24" s="57"/>
      <c r="D24" s="201"/>
      <c r="E24" s="202"/>
      <c r="F24" s="329"/>
      <c r="G24" s="330"/>
      <c r="H24" s="330"/>
      <c r="I24" s="331"/>
      <c r="J24" s="60"/>
      <c r="K24" s="56"/>
      <c r="L24" s="338"/>
      <c r="M24" s="338"/>
      <c r="N24" s="234"/>
      <c r="O24" s="3"/>
    </row>
    <row r="25" spans="1:25" x14ac:dyDescent="0.25">
      <c r="A25" s="4">
        <f t="shared" si="0"/>
        <v>13</v>
      </c>
      <c r="B25" s="189"/>
      <c r="C25" s="203"/>
      <c r="D25" s="201"/>
      <c r="E25" s="202"/>
      <c r="F25" s="329"/>
      <c r="G25" s="330"/>
      <c r="H25" s="330"/>
      <c r="I25" s="331"/>
      <c r="J25" s="204"/>
      <c r="K25" s="56"/>
      <c r="L25" s="243"/>
      <c r="M25" s="243"/>
      <c r="N25" s="234"/>
      <c r="O25" s="3"/>
      <c r="Q25" s="46" t="s">
        <v>55</v>
      </c>
      <c r="R25" s="44" t="s">
        <v>56</v>
      </c>
      <c r="S25" s="45"/>
      <c r="T25" s="45"/>
      <c r="U25" s="45"/>
      <c r="V25" s="45"/>
      <c r="W25" s="45"/>
      <c r="X25" s="45"/>
      <c r="Y25" s="48"/>
    </row>
    <row r="26" spans="1:25" x14ac:dyDescent="0.25">
      <c r="A26" s="4">
        <f t="shared" si="0"/>
        <v>14</v>
      </c>
      <c r="B26" s="189"/>
      <c r="C26" s="203"/>
      <c r="D26" s="201"/>
      <c r="E26" s="202"/>
      <c r="F26" s="329"/>
      <c r="G26" s="330"/>
      <c r="H26" s="330"/>
      <c r="I26" s="331"/>
      <c r="J26" s="204"/>
      <c r="K26" s="56"/>
      <c r="L26" s="243"/>
      <c r="M26" s="243"/>
      <c r="N26" s="234"/>
      <c r="O26" s="3"/>
      <c r="Q26" s="47"/>
      <c r="R26" s="47" t="s">
        <v>57</v>
      </c>
      <c r="S26" s="47"/>
      <c r="T26" s="47"/>
      <c r="U26" s="47"/>
      <c r="V26" s="47"/>
      <c r="W26" s="47"/>
      <c r="X26" s="47"/>
      <c r="Y26" s="47"/>
    </row>
    <row r="27" spans="1:25" x14ac:dyDescent="0.25">
      <c r="A27" s="4">
        <f t="shared" si="0"/>
        <v>15</v>
      </c>
      <c r="B27" s="189"/>
      <c r="C27" s="203"/>
      <c r="D27" s="201"/>
      <c r="E27" s="202"/>
      <c r="F27" s="329"/>
      <c r="G27" s="330"/>
      <c r="H27" s="330"/>
      <c r="I27" s="331"/>
      <c r="J27" s="204"/>
      <c r="K27" s="56"/>
      <c r="L27" s="243"/>
      <c r="M27" s="243"/>
      <c r="N27" s="234"/>
      <c r="O27" s="3"/>
    </row>
    <row r="28" spans="1:25" x14ac:dyDescent="0.25">
      <c r="A28" s="4">
        <f t="shared" si="0"/>
        <v>16</v>
      </c>
      <c r="B28" s="189"/>
      <c r="C28" s="203"/>
      <c r="D28" s="201"/>
      <c r="E28" s="202"/>
      <c r="F28" s="329"/>
      <c r="G28" s="330"/>
      <c r="H28" s="330"/>
      <c r="I28" s="331"/>
      <c r="J28" s="204"/>
      <c r="K28" s="56"/>
      <c r="L28" s="243"/>
      <c r="M28" s="243"/>
      <c r="N28" s="234"/>
      <c r="O28" s="3"/>
    </row>
    <row r="29" spans="1:25" x14ac:dyDescent="0.25">
      <c r="A29" s="4">
        <f t="shared" si="0"/>
        <v>17</v>
      </c>
      <c r="B29" s="189"/>
      <c r="C29" s="203"/>
      <c r="D29" s="201"/>
      <c r="E29" s="202"/>
      <c r="F29" s="329"/>
      <c r="G29" s="330"/>
      <c r="H29" s="330"/>
      <c r="I29" s="331"/>
      <c r="J29" s="204"/>
      <c r="K29" s="56"/>
      <c r="L29" s="243"/>
      <c r="M29" s="243"/>
      <c r="N29" s="234"/>
      <c r="O29" s="3"/>
    </row>
    <row r="30" spans="1:25" x14ac:dyDescent="0.25">
      <c r="A30" s="4">
        <f t="shared" si="0"/>
        <v>18</v>
      </c>
      <c r="B30" s="189"/>
      <c r="C30" s="203"/>
      <c r="D30" s="201"/>
      <c r="E30" s="202"/>
      <c r="F30" s="329"/>
      <c r="G30" s="330"/>
      <c r="H30" s="330"/>
      <c r="I30" s="331"/>
      <c r="J30" s="204"/>
      <c r="K30" s="56"/>
      <c r="L30" s="244"/>
      <c r="M30" s="244"/>
      <c r="N30" s="234"/>
      <c r="O30" s="3"/>
    </row>
    <row r="31" spans="1:25" x14ac:dyDescent="0.25">
      <c r="A31" s="4">
        <f t="shared" si="0"/>
        <v>19</v>
      </c>
      <c r="B31" s="189"/>
      <c r="C31" s="203"/>
      <c r="D31" s="201"/>
      <c r="E31" s="202"/>
      <c r="F31" s="329"/>
      <c r="G31" s="330"/>
      <c r="H31" s="330"/>
      <c r="I31" s="331"/>
      <c r="J31" s="204"/>
      <c r="K31" s="56"/>
      <c r="L31" s="244"/>
      <c r="M31" s="244"/>
      <c r="N31" s="234"/>
      <c r="O31" s="3"/>
    </row>
    <row r="32" spans="1:25" x14ac:dyDescent="0.25">
      <c r="A32" s="4">
        <f t="shared" si="0"/>
        <v>20</v>
      </c>
      <c r="B32" s="189"/>
      <c r="C32" s="203"/>
      <c r="D32" s="201"/>
      <c r="E32" s="202"/>
      <c r="F32" s="329"/>
      <c r="G32" s="330"/>
      <c r="H32" s="330"/>
      <c r="I32" s="331"/>
      <c r="J32" s="204"/>
      <c r="K32" s="56"/>
      <c r="L32" s="244"/>
      <c r="M32" s="244"/>
      <c r="N32" s="234"/>
      <c r="O32" s="3"/>
    </row>
    <row r="33" spans="1:15" x14ac:dyDescent="0.25">
      <c r="A33" s="4">
        <f t="shared" si="0"/>
        <v>21</v>
      </c>
      <c r="B33" s="189"/>
      <c r="C33" s="57"/>
      <c r="D33" s="58"/>
      <c r="E33" s="59"/>
      <c r="F33" s="329"/>
      <c r="G33" s="330"/>
      <c r="H33" s="330"/>
      <c r="I33" s="331"/>
      <c r="J33" s="60"/>
      <c r="K33" s="56"/>
      <c r="L33" s="244"/>
      <c r="M33" s="244"/>
      <c r="N33" s="234"/>
      <c r="O33" s="3"/>
    </row>
    <row r="34" spans="1:15" x14ac:dyDescent="0.25">
      <c r="A34" s="4">
        <f t="shared" si="0"/>
        <v>22</v>
      </c>
      <c r="B34" s="189"/>
      <c r="C34" s="205"/>
      <c r="D34" s="193"/>
      <c r="E34" s="194"/>
      <c r="F34" s="254"/>
      <c r="G34" s="254"/>
      <c r="H34" s="254"/>
      <c r="I34" s="254"/>
      <c r="J34" s="206"/>
      <c r="K34" s="56"/>
      <c r="L34" s="244"/>
      <c r="M34" s="244"/>
      <c r="N34" s="234"/>
      <c r="O34" s="3"/>
    </row>
    <row r="35" spans="1:15" x14ac:dyDescent="0.25">
      <c r="A35" s="4">
        <f>+A34+1</f>
        <v>23</v>
      </c>
      <c r="B35" s="189"/>
      <c r="C35" s="57"/>
      <c r="D35" s="58"/>
      <c r="E35" s="59"/>
      <c r="F35" s="258"/>
      <c r="G35" s="258"/>
      <c r="H35" s="258"/>
      <c r="I35" s="258"/>
      <c r="J35" s="206"/>
      <c r="K35" s="56"/>
      <c r="L35" s="244"/>
      <c r="M35" s="244"/>
      <c r="N35" s="234"/>
      <c r="O35" s="3"/>
    </row>
    <row r="36" spans="1:15" x14ac:dyDescent="0.25">
      <c r="A36" s="4">
        <f>+A35+1</f>
        <v>24</v>
      </c>
      <c r="B36" s="189"/>
      <c r="C36" s="57"/>
      <c r="D36" s="58"/>
      <c r="E36" s="59"/>
      <c r="F36" s="258"/>
      <c r="G36" s="258"/>
      <c r="H36" s="258"/>
      <c r="I36" s="258"/>
      <c r="J36" s="206"/>
      <c r="K36" s="56"/>
      <c r="L36" s="244"/>
      <c r="M36" s="244"/>
      <c r="N36" s="234"/>
      <c r="O36" s="3"/>
    </row>
    <row r="37" spans="1:15" x14ac:dyDescent="0.25">
      <c r="A37" s="4">
        <f t="shared" si="0"/>
        <v>25</v>
      </c>
      <c r="B37" s="189"/>
      <c r="C37" s="57"/>
      <c r="D37" s="58"/>
      <c r="E37" s="59"/>
      <c r="F37" s="258"/>
      <c r="G37" s="258"/>
      <c r="H37" s="258"/>
      <c r="I37" s="258"/>
      <c r="J37" s="206"/>
      <c r="K37" s="56"/>
      <c r="L37" s="244"/>
      <c r="M37" s="244"/>
      <c r="N37" s="234"/>
      <c r="O37" s="3"/>
    </row>
    <row r="38" spans="1:15" x14ac:dyDescent="0.25">
      <c r="A38" s="4">
        <f t="shared" si="0"/>
        <v>26</v>
      </c>
      <c r="B38" s="189"/>
      <c r="C38" s="57"/>
      <c r="D38" s="58"/>
      <c r="E38" s="59"/>
      <c r="F38" s="258"/>
      <c r="G38" s="258"/>
      <c r="H38" s="258"/>
      <c r="I38" s="258"/>
      <c r="J38" s="206"/>
      <c r="K38" s="56"/>
      <c r="L38" s="244"/>
      <c r="M38" s="244"/>
      <c r="N38" s="234"/>
      <c r="O38" s="3"/>
    </row>
    <row r="39" spans="1:15" ht="16.5" customHeight="1" x14ac:dyDescent="0.25">
      <c r="A39" s="4">
        <f t="shared" si="0"/>
        <v>27</v>
      </c>
      <c r="B39" s="189"/>
      <c r="C39" s="57"/>
      <c r="D39" s="58"/>
      <c r="E39" s="59"/>
      <c r="F39" s="258"/>
      <c r="G39" s="258"/>
      <c r="H39" s="258"/>
      <c r="I39" s="258"/>
      <c r="J39" s="206"/>
      <c r="K39" s="56"/>
      <c r="L39" s="244"/>
      <c r="M39" s="244"/>
      <c r="N39" s="234"/>
      <c r="O39" s="3"/>
    </row>
    <row r="40" spans="1:15" ht="15.75" customHeight="1" x14ac:dyDescent="0.25">
      <c r="A40" s="4">
        <f t="shared" si="0"/>
        <v>28</v>
      </c>
      <c r="B40" s="189"/>
      <c r="C40" s="57"/>
      <c r="D40" s="58"/>
      <c r="E40" s="59"/>
      <c r="F40" s="258"/>
      <c r="G40" s="258"/>
      <c r="H40" s="258"/>
      <c r="I40" s="258"/>
      <c r="J40" s="206"/>
      <c r="K40" s="56"/>
      <c r="L40" s="244"/>
      <c r="M40" s="244"/>
      <c r="N40" s="234"/>
      <c r="O40" s="3"/>
    </row>
    <row r="41" spans="1:15" ht="16.5" customHeight="1" x14ac:dyDescent="0.25">
      <c r="A41" s="4">
        <f t="shared" si="0"/>
        <v>29</v>
      </c>
      <c r="B41" s="189"/>
      <c r="C41" s="57"/>
      <c r="D41" s="58"/>
      <c r="E41" s="59"/>
      <c r="F41" s="258"/>
      <c r="G41" s="258"/>
      <c r="H41" s="258"/>
      <c r="I41" s="258"/>
      <c r="J41" s="206"/>
      <c r="K41" s="56"/>
      <c r="L41" s="231"/>
      <c r="M41" s="231"/>
      <c r="N41" s="234"/>
      <c r="O41" s="3"/>
    </row>
    <row r="42" spans="1:15" x14ac:dyDescent="0.25">
      <c r="A42" s="4">
        <f t="shared" si="0"/>
        <v>30</v>
      </c>
      <c r="B42" s="189"/>
      <c r="C42" s="57"/>
      <c r="D42" s="58"/>
      <c r="E42" s="59"/>
      <c r="F42" s="258"/>
      <c r="G42" s="258"/>
      <c r="H42" s="258"/>
      <c r="I42" s="258"/>
      <c r="J42" s="206"/>
      <c r="K42" s="211"/>
      <c r="L42" s="231"/>
      <c r="M42" s="231"/>
      <c r="N42" s="234"/>
      <c r="O42" s="3"/>
    </row>
    <row r="43" spans="1:15" x14ac:dyDescent="0.25">
      <c r="A43" s="4">
        <f t="shared" si="0"/>
        <v>31</v>
      </c>
      <c r="B43" s="189"/>
      <c r="C43" s="57"/>
      <c r="D43" s="58"/>
      <c r="E43" s="59"/>
      <c r="F43" s="258"/>
      <c r="G43" s="258"/>
      <c r="H43" s="258"/>
      <c r="I43" s="258"/>
      <c r="J43" s="206"/>
      <c r="K43" s="56"/>
      <c r="L43" s="231"/>
      <c r="M43" s="232"/>
      <c r="N43" s="234"/>
      <c r="O43" s="3"/>
    </row>
    <row r="44" spans="1:15" x14ac:dyDescent="0.25">
      <c r="A44" s="4">
        <v>32</v>
      </c>
      <c r="B44" s="189"/>
      <c r="C44" s="227"/>
      <c r="D44" s="228"/>
      <c r="E44" s="229"/>
      <c r="F44" s="255"/>
      <c r="G44" s="256"/>
      <c r="H44" s="256"/>
      <c r="I44" s="257"/>
      <c r="J44" s="230"/>
      <c r="K44" s="231"/>
      <c r="L44" s="232"/>
      <c r="M44" s="233"/>
      <c r="N44" s="234"/>
      <c r="O44" s="3"/>
    </row>
    <row r="45" spans="1:15" x14ac:dyDescent="0.25">
      <c r="A45" s="4">
        <v>33</v>
      </c>
      <c r="B45" s="189"/>
      <c r="C45" s="227"/>
      <c r="D45" s="228"/>
      <c r="E45" s="229"/>
      <c r="F45" s="255"/>
      <c r="G45" s="256"/>
      <c r="H45" s="256"/>
      <c r="I45" s="257"/>
      <c r="J45" s="230"/>
      <c r="K45" s="235"/>
      <c r="L45" s="231"/>
      <c r="M45" s="233"/>
      <c r="N45" s="234"/>
    </row>
    <row r="46" spans="1:15" x14ac:dyDescent="0.25">
      <c r="A46" s="4">
        <v>34</v>
      </c>
      <c r="B46" s="189"/>
      <c r="C46" s="227"/>
      <c r="D46" s="228"/>
      <c r="E46" s="229"/>
      <c r="F46" s="255"/>
      <c r="G46" s="256"/>
      <c r="H46" s="256"/>
      <c r="I46" s="257"/>
      <c r="J46" s="230"/>
      <c r="K46" s="235"/>
      <c r="L46" s="231"/>
      <c r="M46" s="231"/>
      <c r="N46" s="234"/>
    </row>
    <row r="47" spans="1:15" x14ac:dyDescent="0.25">
      <c r="A47" s="4">
        <v>35</v>
      </c>
      <c r="B47" s="189"/>
      <c r="C47" s="227"/>
      <c r="D47" s="228"/>
      <c r="E47" s="229"/>
      <c r="F47" s="236"/>
      <c r="G47" s="237"/>
      <c r="H47" s="237"/>
      <c r="I47" s="238"/>
      <c r="J47" s="230"/>
      <c r="K47" s="235"/>
      <c r="L47" s="231"/>
      <c r="M47" s="233"/>
      <c r="N47" s="234"/>
    </row>
    <row r="48" spans="1:15" ht="15" customHeight="1" x14ac:dyDescent="0.25">
      <c r="A48" s="4">
        <v>36</v>
      </c>
      <c r="B48" s="189"/>
      <c r="C48" s="239"/>
      <c r="D48" s="240"/>
      <c r="E48" s="241"/>
      <c r="F48" s="286"/>
      <c r="G48" s="286"/>
      <c r="H48" s="286"/>
      <c r="I48" s="286"/>
      <c r="J48" s="242"/>
      <c r="K48" s="242"/>
      <c r="L48" s="242"/>
      <c r="M48" s="242"/>
      <c r="N48" s="234"/>
    </row>
    <row r="49" spans="2:14" ht="12" customHeight="1" x14ac:dyDescent="0.25">
      <c r="B49" s="62"/>
      <c r="G49" s="287" t="s">
        <v>119</v>
      </c>
      <c r="H49" s="288"/>
      <c r="I49" s="288"/>
      <c r="J49" s="63">
        <f>SUM(J13:J48)</f>
        <v>0</v>
      </c>
      <c r="K49" s="64">
        <f>SUM(K13:K48)</f>
        <v>0</v>
      </c>
      <c r="L49" s="169">
        <f>SUM(L13:L48)</f>
        <v>0</v>
      </c>
      <c r="M49" s="169">
        <f>SUM(M13:M48)</f>
        <v>0</v>
      </c>
      <c r="N49" s="65"/>
    </row>
    <row r="50" spans="2:14" ht="14.25" customHeight="1" x14ac:dyDescent="0.25">
      <c r="B50" s="4" t="s">
        <v>120</v>
      </c>
      <c r="G50" s="259"/>
      <c r="H50" s="259"/>
      <c r="I50" s="259"/>
      <c r="J50" s="68"/>
      <c r="K50" s="68"/>
    </row>
    <row r="51" spans="2:14" ht="15.75" customHeight="1" x14ac:dyDescent="0.25">
      <c r="G51" s="282" t="s">
        <v>118</v>
      </c>
      <c r="H51" s="283"/>
      <c r="I51" s="283"/>
      <c r="J51" s="245" t="s">
        <v>15</v>
      </c>
      <c r="K51" s="246"/>
      <c r="L51" s="170" t="s">
        <v>106</v>
      </c>
      <c r="M51" s="171" t="s">
        <v>107</v>
      </c>
    </row>
    <row r="52" spans="2:14" ht="20.25" customHeight="1" x14ac:dyDescent="0.25">
      <c r="G52" s="284"/>
      <c r="H52" s="285"/>
      <c r="I52" s="285"/>
      <c r="J52" s="212" t="s">
        <v>17</v>
      </c>
      <c r="K52" s="213" t="s">
        <v>18</v>
      </c>
      <c r="L52" s="212" t="s">
        <v>17</v>
      </c>
      <c r="M52" s="212" t="s">
        <v>17</v>
      </c>
    </row>
    <row r="53" spans="2:14" x14ac:dyDescent="0.25">
      <c r="G53" s="214" t="s">
        <v>44</v>
      </c>
      <c r="H53" s="215"/>
      <c r="I53" s="216"/>
      <c r="J53" s="56"/>
      <c r="K53" s="217">
        <f>J53</f>
        <v>0</v>
      </c>
      <c r="L53" s="172">
        <v>0</v>
      </c>
      <c r="M53" s="173">
        <v>0</v>
      </c>
    </row>
    <row r="54" spans="2:14" x14ac:dyDescent="0.25">
      <c r="G54" s="218" t="s">
        <v>53</v>
      </c>
      <c r="H54" s="219"/>
      <c r="I54" s="220"/>
      <c r="J54" s="60"/>
      <c r="K54" s="66"/>
      <c r="L54" s="60">
        <v>0</v>
      </c>
      <c r="M54" s="66">
        <v>0</v>
      </c>
    </row>
    <row r="55" spans="2:14" x14ac:dyDescent="0.25">
      <c r="G55" s="221" t="s">
        <v>45</v>
      </c>
      <c r="H55" s="222"/>
      <c r="I55" s="222"/>
      <c r="J55" s="61"/>
      <c r="K55" s="67"/>
      <c r="L55" s="61">
        <v>0</v>
      </c>
      <c r="M55" s="67">
        <v>0</v>
      </c>
    </row>
    <row r="56" spans="2:14" ht="23.25" customHeight="1" x14ac:dyDescent="0.25">
      <c r="G56" s="247" t="s">
        <v>63</v>
      </c>
      <c r="H56" s="248"/>
      <c r="I56" s="248"/>
      <c r="J56" s="63">
        <f>SUM(J53:J55)</f>
        <v>0</v>
      </c>
      <c r="K56" s="64">
        <f>SUM(K53:K55)</f>
        <v>0</v>
      </c>
      <c r="L56" s="169">
        <f>SUM(L53:L55)</f>
        <v>0</v>
      </c>
      <c r="M56" s="169">
        <f>SUM(M53:M55)</f>
        <v>0</v>
      </c>
    </row>
    <row r="57" spans="2:14" x14ac:dyDescent="0.25">
      <c r="G57" s="249"/>
      <c r="H57" s="249"/>
      <c r="I57" s="249"/>
      <c r="J57" s="68"/>
      <c r="K57" s="68"/>
      <c r="L57" s="62"/>
      <c r="M57" s="62"/>
    </row>
    <row r="58" spans="2:14" ht="15.75" customHeight="1" thickBot="1" x14ac:dyDescent="0.3">
      <c r="G58" s="250" t="s">
        <v>64</v>
      </c>
      <c r="H58" s="251"/>
      <c r="I58" s="252"/>
      <c r="J58" s="69">
        <f>J49+J56</f>
        <v>0</v>
      </c>
      <c r="K58" s="70">
        <f>K49+K56</f>
        <v>0</v>
      </c>
      <c r="L58" s="169">
        <f>SUM(L49+L56)</f>
        <v>0</v>
      </c>
      <c r="M58" s="169">
        <f>SUM(M49+M56)</f>
        <v>0</v>
      </c>
    </row>
    <row r="59" spans="2:14" ht="15.75" thickTop="1" x14ac:dyDescent="0.25"/>
  </sheetData>
  <mergeCells count="57">
    <mergeCell ref="F29:I29"/>
    <mergeCell ref="F30:I30"/>
    <mergeCell ref="F31:I31"/>
    <mergeCell ref="F32:I32"/>
    <mergeCell ref="F33:I33"/>
    <mergeCell ref="F24:I24"/>
    <mergeCell ref="F25:I25"/>
    <mergeCell ref="F26:I26"/>
    <mergeCell ref="F27:I27"/>
    <mergeCell ref="F28:I28"/>
    <mergeCell ref="F18:I18"/>
    <mergeCell ref="F20:I20"/>
    <mergeCell ref="F21:I21"/>
    <mergeCell ref="F22:I22"/>
    <mergeCell ref="F23:I23"/>
    <mergeCell ref="G51:I52"/>
    <mergeCell ref="F41:I41"/>
    <mergeCell ref="F42:I42"/>
    <mergeCell ref="F43:I43"/>
    <mergeCell ref="F48:I48"/>
    <mergeCell ref="G49:I49"/>
    <mergeCell ref="B1:L1"/>
    <mergeCell ref="B2:L2"/>
    <mergeCell ref="B3:L3"/>
    <mergeCell ref="B10:B11"/>
    <mergeCell ref="C10:E11"/>
    <mergeCell ref="F10:I11"/>
    <mergeCell ref="J10:K10"/>
    <mergeCell ref="N10:N11"/>
    <mergeCell ref="F7:G7"/>
    <mergeCell ref="K5:L5"/>
    <mergeCell ref="L10:L11"/>
    <mergeCell ref="M10:M11"/>
    <mergeCell ref="C5:H5"/>
    <mergeCell ref="C12:E12"/>
    <mergeCell ref="F12:I12"/>
    <mergeCell ref="F13:I13"/>
    <mergeCell ref="F15:I15"/>
    <mergeCell ref="F17:I17"/>
    <mergeCell ref="F14:I14"/>
    <mergeCell ref="F16:I16"/>
    <mergeCell ref="J51:K51"/>
    <mergeCell ref="G56:I56"/>
    <mergeCell ref="G57:I57"/>
    <mergeCell ref="G58:I58"/>
    <mergeCell ref="F19:I19"/>
    <mergeCell ref="F34:I34"/>
    <mergeCell ref="F44:I44"/>
    <mergeCell ref="F45:I45"/>
    <mergeCell ref="F46:I46"/>
    <mergeCell ref="F35:I35"/>
    <mergeCell ref="F36:I36"/>
    <mergeCell ref="F37:I37"/>
    <mergeCell ref="G50:I50"/>
    <mergeCell ref="F38:I38"/>
    <mergeCell ref="F39:I39"/>
    <mergeCell ref="F40:I40"/>
  </mergeCells>
  <dataValidations count="4">
    <dataValidation type="list" allowBlank="1" showInputMessage="1" showErrorMessage="1" sqref="K5:L5">
      <formula1>$R$7:$R$9</formula1>
    </dataValidation>
    <dataValidation type="list" allowBlank="1" showInputMessage="1" showErrorMessage="1" sqref="F13:F48 G48:I48 G13:I13 G15:I15 G17:I17 G19:I19 G34:I43">
      <formula1>$R$3:$R$4</formula1>
    </dataValidation>
    <dataValidation type="list" allowBlank="1" showInputMessage="1" showErrorMessage="1" sqref="B13:B48">
      <formula1>$R$25:$R$26</formula1>
    </dataValidation>
    <dataValidation type="list" allowBlank="1" showInputMessage="1" showErrorMessage="1" sqref="N13:N48">
      <formula1>$R$12:$R$16</formula1>
    </dataValidation>
  </dataValidations>
  <pageMargins left="0.7" right="0.7" top="0.75" bottom="0.75" header="0.3" footer="0.3"/>
  <pageSetup paperSize="9" scale="69" fitToWidth="0" orientation="landscape" r:id="rId1"/>
  <ignoredErrors>
    <ignoredError sqref="B12:C12 F12 J12:K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showGridLines="0" topLeftCell="A22" workbookViewId="0">
      <selection activeCell="G44" sqref="G44"/>
    </sheetView>
  </sheetViews>
  <sheetFormatPr defaultRowHeight="15" x14ac:dyDescent="0.25"/>
  <cols>
    <col min="1" max="1" width="3.7109375" customWidth="1"/>
    <col min="2" max="2" width="47.7109375" customWidth="1"/>
    <col min="3" max="3" width="14.140625" customWidth="1"/>
    <col min="4" max="4" width="18" customWidth="1"/>
    <col min="5" max="5" width="14.140625" customWidth="1"/>
    <col min="6" max="6" width="15.140625" customWidth="1"/>
    <col min="7" max="9" width="14.140625" customWidth="1"/>
    <col min="12" max="12" width="17" customWidth="1"/>
    <col min="14" max="14" width="15.42578125" customWidth="1"/>
  </cols>
  <sheetData>
    <row r="1" spans="1:17" ht="15.75" x14ac:dyDescent="0.25">
      <c r="A1" s="275" t="s">
        <v>68</v>
      </c>
      <c r="B1" s="275"/>
      <c r="C1" s="275"/>
      <c r="D1" s="275"/>
      <c r="E1" s="275"/>
      <c r="F1" s="275"/>
      <c r="G1" s="275"/>
      <c r="H1" s="275"/>
      <c r="I1" s="275"/>
    </row>
    <row r="2" spans="1:17" ht="15.75" x14ac:dyDescent="0.25">
      <c r="A2" s="276" t="s">
        <v>111</v>
      </c>
      <c r="B2" s="276"/>
      <c r="C2" s="276"/>
      <c r="D2" s="276"/>
      <c r="E2" s="276"/>
      <c r="F2" s="276"/>
      <c r="G2" s="276"/>
      <c r="H2" s="276"/>
      <c r="I2" s="276"/>
    </row>
    <row r="3" spans="1:17" ht="15.75" x14ac:dyDescent="0.25">
      <c r="A3" s="302" t="s">
        <v>4</v>
      </c>
      <c r="B3" s="303"/>
      <c r="C3" s="303"/>
      <c r="D3" s="303"/>
      <c r="E3" s="303"/>
      <c r="F3" s="303"/>
      <c r="G3" s="303"/>
      <c r="H3" s="303"/>
      <c r="I3" s="303"/>
      <c r="J3" s="79"/>
      <c r="K3" s="79"/>
      <c r="L3" s="79"/>
      <c r="M3" s="80"/>
      <c r="N3" s="80"/>
    </row>
    <row r="4" spans="1:17" ht="9.75" customHeight="1" x14ac:dyDescent="0.25">
      <c r="A4" s="81"/>
      <c r="B4" s="82"/>
      <c r="C4" s="82"/>
      <c r="D4" s="82"/>
      <c r="E4" s="82"/>
      <c r="F4" s="82"/>
      <c r="G4" s="82"/>
      <c r="H4" s="82"/>
      <c r="I4" s="82"/>
      <c r="J4" s="79"/>
      <c r="K4" s="79"/>
      <c r="L4" s="79"/>
      <c r="M4" s="80"/>
      <c r="N4" s="80"/>
    </row>
    <row r="5" spans="1:17" ht="15.75" customHeight="1" x14ac:dyDescent="0.35">
      <c r="A5" s="8"/>
      <c r="B5" s="1" t="s">
        <v>69</v>
      </c>
      <c r="C5" s="341"/>
      <c r="D5" s="342"/>
      <c r="E5" s="342"/>
      <c r="F5" s="343"/>
      <c r="G5" s="1" t="s">
        <v>51</v>
      </c>
      <c r="H5" s="304"/>
      <c r="I5" s="305"/>
      <c r="L5" s="80"/>
      <c r="M5" s="80"/>
      <c r="N5" s="30" t="s">
        <v>47</v>
      </c>
      <c r="O5" s="83" t="s">
        <v>48</v>
      </c>
      <c r="P5" s="84"/>
      <c r="Q5" s="85"/>
    </row>
    <row r="6" spans="1:17" x14ac:dyDescent="0.25">
      <c r="B6" s="5" t="s">
        <v>6</v>
      </c>
      <c r="C6" s="86"/>
      <c r="D6" s="86"/>
      <c r="E6" s="86"/>
      <c r="F6" s="86"/>
      <c r="G6" s="5" t="s">
        <v>9</v>
      </c>
      <c r="H6" s="5"/>
      <c r="N6" s="31"/>
      <c r="O6" s="87" t="s">
        <v>49</v>
      </c>
      <c r="P6" s="20"/>
      <c r="Q6" s="27"/>
    </row>
    <row r="7" spans="1:17" ht="15" customHeight="1" x14ac:dyDescent="0.25">
      <c r="B7" s="1" t="s">
        <v>59</v>
      </c>
      <c r="C7" s="71">
        <v>2020</v>
      </c>
      <c r="E7" s="1" t="s">
        <v>7</v>
      </c>
      <c r="F7" s="88" t="s">
        <v>5</v>
      </c>
      <c r="H7" s="6" t="s">
        <v>21</v>
      </c>
      <c r="I7" s="52"/>
      <c r="L7" s="80"/>
      <c r="M7" s="80"/>
      <c r="N7" s="32"/>
      <c r="O7" s="89" t="s">
        <v>50</v>
      </c>
      <c r="P7" s="90"/>
      <c r="Q7" s="91"/>
    </row>
    <row r="8" spans="1:17" x14ac:dyDescent="0.25">
      <c r="B8" s="5" t="s">
        <v>10</v>
      </c>
      <c r="E8" s="5" t="s">
        <v>11</v>
      </c>
      <c r="G8" s="7"/>
      <c r="H8" s="5" t="s">
        <v>52</v>
      </c>
      <c r="L8" s="80"/>
      <c r="M8" s="80"/>
      <c r="N8" s="80"/>
    </row>
    <row r="9" spans="1:17" ht="15.75" thickBot="1" x14ac:dyDescent="0.3">
      <c r="A9" s="2"/>
      <c r="B9" s="2"/>
      <c r="C9" s="2"/>
      <c r="D9" s="2"/>
      <c r="E9" s="92"/>
      <c r="F9" s="93"/>
      <c r="G9" s="9"/>
      <c r="H9" s="9"/>
      <c r="I9" s="10"/>
      <c r="J9" s="11"/>
      <c r="K9" s="11"/>
      <c r="L9" s="11"/>
    </row>
    <row r="10" spans="1:17" ht="15.75" thickTop="1" x14ac:dyDescent="0.25">
      <c r="B10" s="291" t="s">
        <v>70</v>
      </c>
      <c r="C10" s="294" t="s">
        <v>71</v>
      </c>
      <c r="D10" s="295"/>
      <c r="E10" s="295"/>
      <c r="F10" s="295"/>
      <c r="G10" s="295"/>
      <c r="H10" s="295"/>
      <c r="I10" s="296"/>
    </row>
    <row r="11" spans="1:17" x14ac:dyDescent="0.25">
      <c r="B11" s="292"/>
      <c r="C11" s="297" t="s">
        <v>72</v>
      </c>
      <c r="D11" s="298"/>
      <c r="E11" s="298"/>
      <c r="F11" s="299"/>
      <c r="G11" s="300" t="s">
        <v>73</v>
      </c>
      <c r="H11" s="301"/>
      <c r="I11" s="94" t="s">
        <v>74</v>
      </c>
    </row>
    <row r="12" spans="1:17" ht="38.25" x14ac:dyDescent="0.25">
      <c r="B12" s="292"/>
      <c r="C12" s="95" t="s">
        <v>75</v>
      </c>
      <c r="D12" s="96" t="s">
        <v>76</v>
      </c>
      <c r="E12" s="96" t="s">
        <v>77</v>
      </c>
      <c r="F12" s="97" t="s">
        <v>78</v>
      </c>
      <c r="G12" s="98" t="s">
        <v>79</v>
      </c>
      <c r="H12" s="99" t="s">
        <v>80</v>
      </c>
      <c r="I12" s="100" t="s">
        <v>81</v>
      </c>
    </row>
    <row r="13" spans="1:17" x14ac:dyDescent="0.25">
      <c r="B13" s="293"/>
      <c r="C13" s="101" t="s">
        <v>0</v>
      </c>
      <c r="D13" s="102" t="s">
        <v>1</v>
      </c>
      <c r="E13" s="102" t="s">
        <v>82</v>
      </c>
      <c r="F13" s="103" t="s">
        <v>83</v>
      </c>
      <c r="G13" s="101" t="s">
        <v>19</v>
      </c>
      <c r="H13" s="103" t="s">
        <v>84</v>
      </c>
      <c r="I13" s="104" t="s">
        <v>85</v>
      </c>
    </row>
    <row r="14" spans="1:17" ht="28.5" customHeight="1" x14ac:dyDescent="0.25">
      <c r="B14" s="105" t="s">
        <v>86</v>
      </c>
      <c r="C14" s="106"/>
      <c r="D14" s="107"/>
      <c r="E14" s="108">
        <f>C14+D14</f>
        <v>0</v>
      </c>
      <c r="F14" s="109" t="e">
        <f>E14/I14</f>
        <v>#DIV/0!</v>
      </c>
      <c r="G14" s="110"/>
      <c r="H14" s="109" t="e">
        <f>G14/I14</f>
        <v>#DIV/0!</v>
      </c>
      <c r="I14" s="111">
        <f>E14+G14</f>
        <v>0</v>
      </c>
    </row>
    <row r="15" spans="1:17" ht="18.75" customHeight="1" x14ac:dyDescent="0.25">
      <c r="B15" s="112" t="s">
        <v>87</v>
      </c>
      <c r="C15" s="113" t="e">
        <f>C14/I14</f>
        <v>#DIV/0!</v>
      </c>
      <c r="D15" s="114" t="e">
        <f>D14/I14</f>
        <v>#DIV/0!</v>
      </c>
      <c r="E15" s="115" t="e">
        <f>E14/I14</f>
        <v>#DIV/0!</v>
      </c>
      <c r="F15" s="116" t="s">
        <v>88</v>
      </c>
      <c r="G15" s="117" t="e">
        <f>G14/I14</f>
        <v>#DIV/0!</v>
      </c>
      <c r="H15" s="116" t="s">
        <v>88</v>
      </c>
      <c r="I15" s="118" t="e">
        <f>I14/I14</f>
        <v>#DIV/0!</v>
      </c>
    </row>
    <row r="16" spans="1:17" ht="21" customHeight="1" x14ac:dyDescent="0.25"/>
    <row r="17" spans="2:9" ht="21" customHeight="1" x14ac:dyDescent="0.25">
      <c r="B17" s="291" t="s">
        <v>70</v>
      </c>
      <c r="C17" s="294" t="s">
        <v>71</v>
      </c>
      <c r="D17" s="295"/>
      <c r="E17" s="295"/>
      <c r="F17" s="295"/>
      <c r="G17" s="295"/>
      <c r="H17" s="295"/>
      <c r="I17" s="296"/>
    </row>
    <row r="18" spans="2:9" ht="21" customHeight="1" x14ac:dyDescent="0.25">
      <c r="B18" s="292"/>
      <c r="C18" s="297" t="s">
        <v>72</v>
      </c>
      <c r="D18" s="298"/>
      <c r="E18" s="298"/>
      <c r="F18" s="299"/>
      <c r="G18" s="300" t="s">
        <v>73</v>
      </c>
      <c r="H18" s="301"/>
      <c r="I18" s="94" t="s">
        <v>74</v>
      </c>
    </row>
    <row r="19" spans="2:9" ht="25.5" customHeight="1" x14ac:dyDescent="0.25">
      <c r="B19" s="292"/>
      <c r="C19" s="95" t="s">
        <v>75</v>
      </c>
      <c r="D19" s="96" t="s">
        <v>76</v>
      </c>
      <c r="E19" s="96" t="s">
        <v>77</v>
      </c>
      <c r="F19" s="97" t="s">
        <v>78</v>
      </c>
      <c r="G19" s="98" t="s">
        <v>79</v>
      </c>
      <c r="H19" s="99" t="s">
        <v>80</v>
      </c>
      <c r="I19" s="100" t="s">
        <v>81</v>
      </c>
    </row>
    <row r="20" spans="2:9" ht="21" customHeight="1" x14ac:dyDescent="0.25">
      <c r="B20" s="293"/>
      <c r="C20" s="101" t="s">
        <v>0</v>
      </c>
      <c r="D20" s="102" t="s">
        <v>1</v>
      </c>
      <c r="E20" s="102" t="s">
        <v>82</v>
      </c>
      <c r="F20" s="103" t="s">
        <v>83</v>
      </c>
      <c r="G20" s="101" t="s">
        <v>19</v>
      </c>
      <c r="H20" s="103" t="s">
        <v>84</v>
      </c>
      <c r="I20" s="104" t="s">
        <v>85</v>
      </c>
    </row>
    <row r="21" spans="2:9" ht="21" customHeight="1" x14ac:dyDescent="0.25">
      <c r="B21" s="119" t="s">
        <v>89</v>
      </c>
      <c r="C21" s="120"/>
      <c r="D21" s="121"/>
      <c r="E21" s="122">
        <f>C21+D21</f>
        <v>0</v>
      </c>
      <c r="F21" s="123" t="e">
        <f>E21/I21</f>
        <v>#DIV/0!</v>
      </c>
      <c r="G21" s="124"/>
      <c r="H21" s="123" t="e">
        <f>G21/I21</f>
        <v>#DIV/0!</v>
      </c>
      <c r="I21" s="125">
        <f>E21+G21</f>
        <v>0</v>
      </c>
    </row>
    <row r="22" spans="2:9" ht="21" customHeight="1" x14ac:dyDescent="0.25">
      <c r="B22" s="112" t="s">
        <v>87</v>
      </c>
      <c r="C22" s="113" t="e">
        <f>C21/I21</f>
        <v>#DIV/0!</v>
      </c>
      <c r="D22" s="114" t="e">
        <f>D21/I21</f>
        <v>#DIV/0!</v>
      </c>
      <c r="E22" s="115" t="e">
        <f>E21/I21</f>
        <v>#DIV/0!</v>
      </c>
      <c r="F22" s="116" t="s">
        <v>88</v>
      </c>
      <c r="G22" s="117" t="e">
        <f>G21/I21</f>
        <v>#DIV/0!</v>
      </c>
      <c r="H22" s="116" t="s">
        <v>88</v>
      </c>
      <c r="I22" s="118" t="e">
        <f>I21/I21</f>
        <v>#DIV/0!</v>
      </c>
    </row>
    <row r="23" spans="2:9" ht="21" customHeight="1" x14ac:dyDescent="0.25"/>
    <row r="24" spans="2:9" ht="21" customHeight="1" thickBot="1" x14ac:dyDescent="0.3">
      <c r="G24" s="126" t="s">
        <v>90</v>
      </c>
      <c r="H24" s="126"/>
      <c r="I24" s="126"/>
    </row>
    <row r="25" spans="2:9" ht="15" customHeight="1" thickTop="1" thickBot="1" x14ac:dyDescent="0.3">
      <c r="B25" s="127" t="s">
        <v>91</v>
      </c>
      <c r="C25" s="128">
        <f>C21</f>
        <v>0</v>
      </c>
      <c r="D25" s="128">
        <f>D21</f>
        <v>0</v>
      </c>
      <c r="E25" s="129">
        <f>C25+D25</f>
        <v>0</v>
      </c>
      <c r="F25" s="130" t="e">
        <f>E25/I25</f>
        <v>#DIV/0!</v>
      </c>
      <c r="G25" s="128">
        <f>G21</f>
        <v>0</v>
      </c>
      <c r="H25" s="130" t="e">
        <f>G25/I25</f>
        <v>#DIV/0!</v>
      </c>
      <c r="I25" s="129">
        <f>E25+G25</f>
        <v>0</v>
      </c>
    </row>
    <row r="26" spans="2:9" ht="19.5" customHeight="1" x14ac:dyDescent="0.25">
      <c r="B26" s="131" t="s">
        <v>87</v>
      </c>
      <c r="C26" s="132" t="e">
        <f>C25/I25</f>
        <v>#DIV/0!</v>
      </c>
      <c r="D26" s="132" t="e">
        <f>D25/I25</f>
        <v>#DIV/0!</v>
      </c>
      <c r="E26" s="133" t="e">
        <f>E25/I25</f>
        <v>#DIV/0!</v>
      </c>
      <c r="F26" s="134" t="s">
        <v>88</v>
      </c>
      <c r="G26" s="133" t="e">
        <f>G25/I25</f>
        <v>#DIV/0!</v>
      </c>
      <c r="H26" s="134" t="s">
        <v>88</v>
      </c>
      <c r="I26" s="132" t="e">
        <f>I25/I25</f>
        <v>#DIV/0!</v>
      </c>
    </row>
    <row r="27" spans="2:9" ht="16.5" customHeight="1" thickBot="1" x14ac:dyDescent="0.3">
      <c r="B27" s="135" t="s">
        <v>92</v>
      </c>
      <c r="C27" s="136" t="e">
        <f>(C26-C15)*100</f>
        <v>#DIV/0!</v>
      </c>
      <c r="D27" s="136" t="e">
        <f>(D26-D15)*100</f>
        <v>#DIV/0!</v>
      </c>
      <c r="E27" s="137" t="e">
        <f>(E26-E15)*100</f>
        <v>#DIV/0!</v>
      </c>
      <c r="F27" s="138" t="s">
        <v>88</v>
      </c>
      <c r="G27" s="137" t="e">
        <f>(G26-G15)*100</f>
        <v>#DIV/0!</v>
      </c>
      <c r="H27" s="138" t="s">
        <v>88</v>
      </c>
      <c r="I27" s="139" t="e">
        <f>(I25-I14)/I14</f>
        <v>#DIV/0!</v>
      </c>
    </row>
    <row r="28" spans="2:9" ht="13.5" customHeight="1" thickTop="1" x14ac:dyDescent="0.25"/>
    <row r="29" spans="2:9" x14ac:dyDescent="0.25">
      <c r="B29" s="140" t="s">
        <v>93</v>
      </c>
    </row>
    <row r="30" spans="2:9" x14ac:dyDescent="0.25">
      <c r="B30" s="140" t="s">
        <v>94</v>
      </c>
    </row>
    <row r="31" spans="2:9" x14ac:dyDescent="0.25">
      <c r="B31" s="141" t="s">
        <v>95</v>
      </c>
    </row>
    <row r="32" spans="2:9" x14ac:dyDescent="0.25">
      <c r="B32" s="141" t="s">
        <v>96</v>
      </c>
    </row>
    <row r="33" spans="1:9" x14ac:dyDescent="0.25">
      <c r="B33" s="141"/>
    </row>
    <row r="34" spans="1:9" hidden="1" x14ac:dyDescent="0.25">
      <c r="B34" s="141"/>
      <c r="C34" s="142" t="s">
        <v>97</v>
      </c>
      <c r="D34" s="142"/>
      <c r="E34" s="142"/>
      <c r="F34" s="142"/>
      <c r="G34" s="142"/>
    </row>
    <row r="35" spans="1:9" x14ac:dyDescent="0.25">
      <c r="B35" s="141"/>
    </row>
    <row r="36" spans="1:9" ht="15.75" x14ac:dyDescent="0.25">
      <c r="A36" s="275" t="s">
        <v>98</v>
      </c>
      <c r="B36" s="275"/>
      <c r="C36" s="275"/>
      <c r="D36" s="275"/>
      <c r="E36" s="275"/>
      <c r="F36" s="275"/>
      <c r="G36" s="275"/>
      <c r="H36" s="275"/>
      <c r="I36" s="275"/>
    </row>
    <row r="37" spans="1:9" ht="17.25" customHeight="1" x14ac:dyDescent="0.25">
      <c r="A37" s="276" t="s">
        <v>99</v>
      </c>
      <c r="B37" s="276"/>
      <c r="C37" s="276"/>
      <c r="D37" s="276"/>
      <c r="E37" s="276"/>
      <c r="F37" s="276"/>
      <c r="G37" s="276"/>
      <c r="H37" s="276"/>
      <c r="I37" s="276"/>
    </row>
    <row r="38" spans="1:9" ht="15.75" x14ac:dyDescent="0.25">
      <c r="A38" s="276" t="s">
        <v>110</v>
      </c>
      <c r="B38" s="276"/>
      <c r="C38" s="276"/>
      <c r="D38" s="276"/>
      <c r="E38" s="276"/>
      <c r="F38" s="276"/>
      <c r="G38" s="276"/>
      <c r="H38" s="276"/>
      <c r="I38" s="276"/>
    </row>
    <row r="39" spans="1:9" x14ac:dyDescent="0.25">
      <c r="E39" s="126" t="s">
        <v>90</v>
      </c>
    </row>
    <row r="40" spans="1:9" ht="18.75" customHeight="1" x14ac:dyDescent="0.25">
      <c r="C40" s="282" t="s">
        <v>100</v>
      </c>
      <c r="D40" s="283"/>
      <c r="E40" s="289"/>
      <c r="F40" s="143" t="s">
        <v>101</v>
      </c>
      <c r="G40" s="144" t="s">
        <v>102</v>
      </c>
    </row>
    <row r="41" spans="1:9" ht="18" customHeight="1" x14ac:dyDescent="0.25">
      <c r="C41" s="284"/>
      <c r="D41" s="285"/>
      <c r="E41" s="290"/>
      <c r="F41" s="145">
        <f>G21</f>
        <v>0</v>
      </c>
      <c r="G41" s="146" t="s">
        <v>88</v>
      </c>
    </row>
    <row r="42" spans="1:9" ht="13.5" customHeight="1" x14ac:dyDescent="0.25">
      <c r="C42" s="147" t="s">
        <v>103</v>
      </c>
      <c r="D42" s="148"/>
      <c r="E42" s="149"/>
      <c r="F42" s="150"/>
      <c r="G42" s="151"/>
    </row>
    <row r="43" spans="1:9" x14ac:dyDescent="0.25">
      <c r="C43" s="152" t="s">
        <v>44</v>
      </c>
      <c r="D43" s="153"/>
      <c r="E43" s="154"/>
      <c r="F43" s="224"/>
      <c r="G43" s="155">
        <f>IF(F43=0,0,F43/$F$41)</f>
        <v>0</v>
      </c>
    </row>
    <row r="44" spans="1:9" ht="18" customHeight="1" x14ac:dyDescent="0.25">
      <c r="C44" s="156" t="s">
        <v>53</v>
      </c>
      <c r="D44" s="157"/>
      <c r="E44" s="158"/>
      <c r="F44" s="225"/>
      <c r="G44" s="159">
        <f>IF(F44=0,0,F44/$F$41)</f>
        <v>0</v>
      </c>
    </row>
    <row r="45" spans="1:9" ht="18.75" customHeight="1" x14ac:dyDescent="0.25">
      <c r="C45" s="160" t="s">
        <v>45</v>
      </c>
      <c r="D45" s="161"/>
      <c r="E45" s="162"/>
      <c r="F45" s="226"/>
      <c r="G45" s="163">
        <f>IF(F45=0,0,F45/$F$41)</f>
        <v>0</v>
      </c>
    </row>
    <row r="46" spans="1:9" ht="20.25" customHeight="1" x14ac:dyDescent="0.25">
      <c r="C46" s="164"/>
      <c r="D46" s="165" t="s">
        <v>104</v>
      </c>
      <c r="E46" s="166"/>
      <c r="F46" s="167">
        <f>SUM(F43:F45)</f>
        <v>0</v>
      </c>
      <c r="G46" s="168">
        <f>IF(F46=0,0,F46/$F$41)</f>
        <v>0</v>
      </c>
    </row>
    <row r="47" spans="1:9" x14ac:dyDescent="0.25">
      <c r="C47" s="4"/>
      <c r="E47" s="5"/>
      <c r="F47" s="13"/>
      <c r="G47" s="13"/>
    </row>
  </sheetData>
  <mergeCells count="17">
    <mergeCell ref="A1:I1"/>
    <mergeCell ref="A2:I2"/>
    <mergeCell ref="A3:I3"/>
    <mergeCell ref="H5:I5"/>
    <mergeCell ref="B10:B13"/>
    <mergeCell ref="C10:I10"/>
    <mergeCell ref="C11:F11"/>
    <mergeCell ref="G11:H11"/>
    <mergeCell ref="C5:F5"/>
    <mergeCell ref="A38:I38"/>
    <mergeCell ref="C40:E41"/>
    <mergeCell ref="B17:B20"/>
    <mergeCell ref="C17:I17"/>
    <mergeCell ref="C18:F18"/>
    <mergeCell ref="G18:H18"/>
    <mergeCell ref="A36:I36"/>
    <mergeCell ref="A37:I37"/>
  </mergeCells>
  <conditionalFormatting sqref="C25:D25">
    <cfRule type="cellIs" dxfId="1" priority="2" operator="equal">
      <formula>"novo valor"</formula>
    </cfRule>
  </conditionalFormatting>
  <conditionalFormatting sqref="G25">
    <cfRule type="cellIs" dxfId="0" priority="1" operator="equal">
      <formula>"novo valor"</formula>
    </cfRule>
  </conditionalFormatting>
  <dataValidations count="2">
    <dataValidation type="list" allowBlank="1" showInputMessage="1" showErrorMessage="1" sqref="G8 F9">
      <formula1>#REF!</formula1>
    </dataValidation>
    <dataValidation type="list" allowBlank="1" showInputMessage="1" showErrorMessage="1" sqref="H5:I5">
      <formula1>$O$5:$O$7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showGridLines="0" tabSelected="1" topLeftCell="A16" zoomScaleNormal="100" workbookViewId="0">
      <selection activeCell="N17" sqref="N17"/>
    </sheetView>
  </sheetViews>
  <sheetFormatPr defaultRowHeight="15" x14ac:dyDescent="0.25"/>
  <cols>
    <col min="1" max="1" width="3.7109375" customWidth="1"/>
    <col min="2" max="2" width="37.140625" customWidth="1"/>
    <col min="3" max="6" width="14.140625" customWidth="1"/>
    <col min="7" max="7" width="5" customWidth="1"/>
    <col min="8" max="8" width="16.42578125" customWidth="1"/>
    <col min="9" max="11" width="12.140625" customWidth="1"/>
  </cols>
  <sheetData>
    <row r="1" spans="1:18" ht="15.75" x14ac:dyDescent="0.25">
      <c r="A1" s="275" t="s">
        <v>105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8" ht="15.75" x14ac:dyDescent="0.25">
      <c r="A2" s="276" t="s">
        <v>62</v>
      </c>
      <c r="B2" s="276"/>
      <c r="C2" s="276"/>
      <c r="D2" s="276"/>
      <c r="E2" s="276"/>
      <c r="F2" s="276"/>
      <c r="G2" s="276"/>
      <c r="H2" s="276"/>
      <c r="I2" s="276"/>
      <c r="J2" s="276"/>
      <c r="R2" s="14" t="s">
        <v>5</v>
      </c>
    </row>
    <row r="3" spans="1:18" ht="15.75" x14ac:dyDescent="0.25">
      <c r="A3" s="275" t="s">
        <v>22</v>
      </c>
      <c r="B3" s="275"/>
      <c r="C3" s="275"/>
      <c r="D3" s="275"/>
      <c r="E3" s="275"/>
      <c r="F3" s="275"/>
      <c r="G3" s="275"/>
      <c r="H3" s="275"/>
      <c r="I3" s="275"/>
      <c r="J3" s="275"/>
      <c r="R3" s="15"/>
    </row>
    <row r="4" spans="1:18" x14ac:dyDescent="0.25">
      <c r="A4" s="277" t="s">
        <v>4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</row>
    <row r="5" spans="1:18" ht="9" customHeight="1" x14ac:dyDescent="0.35">
      <c r="A5" s="8"/>
      <c r="B5" s="8"/>
      <c r="C5" s="8"/>
      <c r="D5" s="8"/>
      <c r="E5" s="8"/>
      <c r="F5" s="8"/>
      <c r="G5" s="8"/>
      <c r="H5" s="8"/>
      <c r="I5" s="8"/>
    </row>
    <row r="6" spans="1:18" x14ac:dyDescent="0.25">
      <c r="B6" s="1" t="s">
        <v>60</v>
      </c>
      <c r="C6" s="341"/>
      <c r="D6" s="342"/>
      <c r="E6" s="342"/>
      <c r="F6" s="342"/>
      <c r="G6" s="342"/>
      <c r="H6" s="342"/>
      <c r="I6" s="342"/>
      <c r="J6" s="343"/>
    </row>
    <row r="7" spans="1:18" x14ac:dyDescent="0.25">
      <c r="B7" s="5" t="s">
        <v>6</v>
      </c>
    </row>
    <row r="8" spans="1:18" ht="15" customHeight="1" x14ac:dyDescent="0.25">
      <c r="B8" s="1" t="s">
        <v>58</v>
      </c>
      <c r="C8" s="71">
        <v>2020</v>
      </c>
      <c r="E8" s="1" t="s">
        <v>7</v>
      </c>
      <c r="F8" s="43" t="s">
        <v>5</v>
      </c>
      <c r="G8" s="37"/>
      <c r="H8" s="39" t="s">
        <v>21</v>
      </c>
      <c r="I8" s="38"/>
      <c r="J8" s="52" t="e">
        <f>#REF!</f>
        <v>#REF!</v>
      </c>
    </row>
    <row r="9" spans="1:18" ht="11.25" customHeight="1" x14ac:dyDescent="0.25">
      <c r="B9" s="5" t="s">
        <v>9</v>
      </c>
      <c r="E9" s="5" t="s">
        <v>10</v>
      </c>
      <c r="F9" s="5"/>
      <c r="G9" s="7"/>
      <c r="I9" s="5" t="s">
        <v>11</v>
      </c>
    </row>
    <row r="10" spans="1:18" ht="6.75" customHeight="1" thickBot="1" x14ac:dyDescent="0.3">
      <c r="A10" s="2"/>
      <c r="B10" s="2"/>
      <c r="C10" s="2"/>
      <c r="D10" s="2"/>
      <c r="E10" s="9"/>
      <c r="F10" s="9"/>
      <c r="G10" s="9"/>
      <c r="H10" s="9"/>
      <c r="I10" s="10"/>
      <c r="J10" s="10"/>
      <c r="K10" s="11"/>
      <c r="L10" s="11"/>
    </row>
    <row r="11" spans="1:18" ht="8.25" customHeight="1" thickTop="1" x14ac:dyDescent="0.25">
      <c r="E11" s="12"/>
      <c r="F11" s="12"/>
      <c r="G11" s="12"/>
      <c r="H11" s="13"/>
      <c r="I11" s="11"/>
      <c r="J11" s="11"/>
      <c r="K11" s="11"/>
      <c r="L11" s="11"/>
    </row>
    <row r="12" spans="1:18" x14ac:dyDescent="0.25">
      <c r="A12" s="310" t="s">
        <v>23</v>
      </c>
      <c r="B12" s="311"/>
      <c r="C12" s="311"/>
      <c r="D12" s="311"/>
      <c r="E12" s="311"/>
      <c r="F12" s="311"/>
      <c r="G12" s="311"/>
      <c r="H12" s="311"/>
      <c r="I12" s="311"/>
      <c r="J12" s="311"/>
      <c r="K12" s="179"/>
      <c r="L12" s="11"/>
    </row>
    <row r="13" spans="1:18" ht="19.5" customHeight="1" x14ac:dyDescent="0.25">
      <c r="A13" s="308" t="s">
        <v>61</v>
      </c>
      <c r="B13" s="309"/>
      <c r="C13" s="309"/>
      <c r="D13" s="309"/>
      <c r="E13" s="309"/>
      <c r="F13" s="309"/>
      <c r="G13" s="309"/>
      <c r="H13" s="309"/>
      <c r="I13" s="309"/>
      <c r="J13" s="309"/>
      <c r="K13" s="178"/>
      <c r="L13" s="11"/>
    </row>
    <row r="14" spans="1:18" ht="18" customHeight="1" x14ac:dyDescent="0.25">
      <c r="A14" s="312" t="s">
        <v>114</v>
      </c>
      <c r="B14" s="313"/>
      <c r="C14" s="313"/>
      <c r="D14" s="313"/>
      <c r="E14" s="313"/>
      <c r="F14" s="313"/>
      <c r="G14" s="313"/>
      <c r="H14" s="313"/>
      <c r="I14" s="313"/>
      <c r="J14" s="313"/>
      <c r="K14" s="178"/>
      <c r="L14" s="11"/>
    </row>
    <row r="15" spans="1:18" ht="28.5" customHeight="1" x14ac:dyDescent="0.25">
      <c r="A15" s="314" t="s">
        <v>24</v>
      </c>
      <c r="B15" s="315"/>
      <c r="C15" s="315"/>
      <c r="D15" s="315"/>
      <c r="E15" s="315"/>
      <c r="F15" s="315"/>
      <c r="G15" s="315"/>
      <c r="H15" s="315"/>
      <c r="I15" s="315"/>
      <c r="J15" s="315"/>
      <c r="K15" s="178"/>
      <c r="L15" s="11"/>
    </row>
    <row r="16" spans="1:18" ht="25.5" x14ac:dyDescent="0.25">
      <c r="A16" s="316" t="s">
        <v>25</v>
      </c>
      <c r="B16" s="317"/>
      <c r="C16" s="317" t="s">
        <v>26</v>
      </c>
      <c r="D16" s="317"/>
      <c r="E16" s="317"/>
      <c r="F16" s="317"/>
      <c r="G16" s="317"/>
      <c r="H16" s="41" t="s">
        <v>27</v>
      </c>
      <c r="I16" s="41" t="s">
        <v>28</v>
      </c>
      <c r="J16" s="177" t="s">
        <v>112</v>
      </c>
      <c r="K16" s="177" t="s">
        <v>113</v>
      </c>
    </row>
    <row r="17" spans="1:11" ht="26.25" customHeight="1" x14ac:dyDescent="0.25">
      <c r="A17" s="318">
        <v>1</v>
      </c>
      <c r="B17" s="321" t="s">
        <v>29</v>
      </c>
      <c r="C17" s="324" t="s">
        <v>35</v>
      </c>
      <c r="D17" s="324"/>
      <c r="E17" s="324"/>
      <c r="F17" s="324"/>
      <c r="G17" s="324"/>
      <c r="H17" s="182" t="s">
        <v>30</v>
      </c>
      <c r="I17" s="181"/>
      <c r="J17" s="181"/>
      <c r="K17" s="181"/>
    </row>
    <row r="18" spans="1:11" ht="39" customHeight="1" x14ac:dyDescent="0.25">
      <c r="A18" s="319"/>
      <c r="B18" s="322"/>
      <c r="C18" s="324" t="s">
        <v>36</v>
      </c>
      <c r="D18" s="324"/>
      <c r="E18" s="324"/>
      <c r="F18" s="324"/>
      <c r="G18" s="324"/>
      <c r="H18" s="182" t="s">
        <v>30</v>
      </c>
      <c r="I18" s="181"/>
      <c r="J18" s="181"/>
      <c r="K18" s="181"/>
    </row>
    <row r="19" spans="1:11" ht="36" customHeight="1" x14ac:dyDescent="0.25">
      <c r="A19" s="320"/>
      <c r="B19" s="323"/>
      <c r="C19" s="324" t="s">
        <v>37</v>
      </c>
      <c r="D19" s="324"/>
      <c r="E19" s="324"/>
      <c r="F19" s="324"/>
      <c r="G19" s="324"/>
      <c r="H19" s="182" t="s">
        <v>30</v>
      </c>
      <c r="I19" s="181"/>
      <c r="J19" s="181"/>
      <c r="K19" s="181"/>
    </row>
    <row r="20" spans="1:11" ht="43.5" customHeight="1" x14ac:dyDescent="0.25">
      <c r="A20" s="325">
        <v>2</v>
      </c>
      <c r="B20" s="289" t="s">
        <v>31</v>
      </c>
      <c r="C20" s="324" t="s">
        <v>38</v>
      </c>
      <c r="D20" s="324"/>
      <c r="E20" s="324"/>
      <c r="F20" s="324"/>
      <c r="G20" s="324"/>
      <c r="H20" s="182" t="s">
        <v>30</v>
      </c>
      <c r="I20" s="181"/>
      <c r="J20" s="181"/>
      <c r="K20" s="181"/>
    </row>
    <row r="21" spans="1:11" ht="32.25" customHeight="1" x14ac:dyDescent="0.25">
      <c r="A21" s="320"/>
      <c r="B21" s="323"/>
      <c r="C21" s="324" t="s">
        <v>39</v>
      </c>
      <c r="D21" s="324"/>
      <c r="E21" s="324"/>
      <c r="F21" s="324"/>
      <c r="G21" s="324"/>
      <c r="H21" s="182" t="s">
        <v>30</v>
      </c>
      <c r="I21" s="181"/>
      <c r="J21" s="181"/>
      <c r="K21" s="181"/>
    </row>
    <row r="22" spans="1:11" ht="30.75" customHeight="1" x14ac:dyDescent="0.25">
      <c r="A22" s="325">
        <v>3</v>
      </c>
      <c r="B22" s="289" t="s">
        <v>32</v>
      </c>
      <c r="C22" s="324" t="s">
        <v>40</v>
      </c>
      <c r="D22" s="324"/>
      <c r="E22" s="324"/>
      <c r="F22" s="324"/>
      <c r="G22" s="324"/>
      <c r="H22" s="183" t="s">
        <v>33</v>
      </c>
      <c r="I22" s="181"/>
      <c r="J22" s="181"/>
      <c r="K22" s="181"/>
    </row>
    <row r="23" spans="1:11" ht="29.25" customHeight="1" x14ac:dyDescent="0.25">
      <c r="A23" s="319"/>
      <c r="B23" s="322"/>
      <c r="C23" s="324" t="s">
        <v>41</v>
      </c>
      <c r="D23" s="324"/>
      <c r="E23" s="324"/>
      <c r="F23" s="324"/>
      <c r="G23" s="324"/>
      <c r="H23" s="183" t="s">
        <v>33</v>
      </c>
      <c r="I23" s="181"/>
      <c r="J23" s="181"/>
      <c r="K23" s="181"/>
    </row>
    <row r="24" spans="1:11" ht="30.75" customHeight="1" x14ac:dyDescent="0.25">
      <c r="A24" s="320"/>
      <c r="B24" s="323"/>
      <c r="C24" s="324" t="s">
        <v>42</v>
      </c>
      <c r="D24" s="324"/>
      <c r="E24" s="324"/>
      <c r="F24" s="324"/>
      <c r="G24" s="324"/>
      <c r="H24" s="183" t="s">
        <v>33</v>
      </c>
      <c r="I24" s="181"/>
      <c r="J24" s="181"/>
      <c r="K24" s="181"/>
    </row>
    <row r="25" spans="1:11" ht="16.5" customHeight="1" x14ac:dyDescent="0.25">
      <c r="A25" s="18"/>
      <c r="B25" s="188"/>
      <c r="C25" s="306" t="s">
        <v>43</v>
      </c>
      <c r="D25" s="307"/>
      <c r="E25" s="307"/>
      <c r="F25" s="307"/>
      <c r="G25" s="307"/>
      <c r="H25" s="184" t="s">
        <v>33</v>
      </c>
      <c r="I25" s="180">
        <f>SUM(I22:I24)</f>
        <v>0</v>
      </c>
      <c r="J25" s="180">
        <f t="shared" ref="J25:K25" si="0">SUM(J22:J24)</f>
        <v>0</v>
      </c>
      <c r="K25" s="180">
        <f t="shared" si="0"/>
        <v>0</v>
      </c>
    </row>
    <row r="26" spans="1:11" ht="17.25" customHeight="1" x14ac:dyDescent="0.25">
      <c r="A26" s="326">
        <v>4</v>
      </c>
      <c r="B26" s="327"/>
      <c r="C26" s="327"/>
      <c r="D26" s="327"/>
      <c r="E26" s="327"/>
      <c r="F26" s="327"/>
      <c r="G26" s="327"/>
      <c r="H26" s="187"/>
      <c r="I26" s="40"/>
      <c r="J26" s="40"/>
      <c r="K26" s="40"/>
    </row>
    <row r="27" spans="1:11" ht="18" customHeight="1" x14ac:dyDescent="0.25">
      <c r="A27" s="326"/>
      <c r="B27" s="328"/>
      <c r="C27" s="328"/>
      <c r="D27" s="328"/>
      <c r="E27" s="328"/>
      <c r="F27" s="328"/>
      <c r="G27" s="328"/>
      <c r="H27" s="17"/>
      <c r="I27" s="16"/>
      <c r="J27" s="185"/>
      <c r="K27" s="16"/>
    </row>
    <row r="28" spans="1:11" x14ac:dyDescent="0.25">
      <c r="A28" s="326">
        <v>5</v>
      </c>
      <c r="B28" s="328"/>
      <c r="C28" s="328"/>
      <c r="D28" s="328"/>
      <c r="E28" s="328"/>
      <c r="F28" s="328"/>
      <c r="G28" s="328"/>
      <c r="H28" s="17"/>
      <c r="I28" s="16"/>
      <c r="J28" s="186"/>
      <c r="K28" s="16"/>
    </row>
    <row r="29" spans="1:11" ht="16.5" customHeight="1" x14ac:dyDescent="0.25">
      <c r="A29" s="326"/>
      <c r="B29" s="328"/>
      <c r="C29" s="328"/>
      <c r="D29" s="328"/>
      <c r="E29" s="328"/>
      <c r="F29" s="328"/>
      <c r="G29" s="328"/>
      <c r="H29" s="17"/>
      <c r="I29" s="16"/>
      <c r="J29" s="186"/>
      <c r="K29" s="16"/>
    </row>
  </sheetData>
  <mergeCells count="34">
    <mergeCell ref="C6:J6"/>
    <mergeCell ref="A26:A27"/>
    <mergeCell ref="B26:B27"/>
    <mergeCell ref="C26:G26"/>
    <mergeCell ref="C27:G27"/>
    <mergeCell ref="A28:A29"/>
    <mergeCell ref="B28:B29"/>
    <mergeCell ref="C28:G28"/>
    <mergeCell ref="C29:G29"/>
    <mergeCell ref="A20:A21"/>
    <mergeCell ref="B20:B21"/>
    <mergeCell ref="C20:G20"/>
    <mergeCell ref="C21:G21"/>
    <mergeCell ref="A22:A24"/>
    <mergeCell ref="B22:B24"/>
    <mergeCell ref="C22:G22"/>
    <mergeCell ref="C23:G23"/>
    <mergeCell ref="C24:G24"/>
    <mergeCell ref="C25:G25"/>
    <mergeCell ref="A13:J13"/>
    <mergeCell ref="A1:J1"/>
    <mergeCell ref="A2:J2"/>
    <mergeCell ref="A3:J3"/>
    <mergeCell ref="A4:K4"/>
    <mergeCell ref="A12:J12"/>
    <mergeCell ref="A14:J14"/>
    <mergeCell ref="A15:J15"/>
    <mergeCell ref="A16:B16"/>
    <mergeCell ref="C16:G16"/>
    <mergeCell ref="A17:A19"/>
    <mergeCell ref="B17:B19"/>
    <mergeCell ref="C17:G17"/>
    <mergeCell ref="C18:G18"/>
    <mergeCell ref="C19:G19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Quadro 1 - Relaç. Ações   </vt:lpstr>
      <vt:lpstr>Quadro 2A&amp;3A</vt:lpstr>
      <vt:lpstr>Quadro 4 - Indic. Desemp.</vt:lpstr>
      <vt:lpstr>'Quadro 1 - Relaç. Ações   '!Área_de_Impressão</vt:lpstr>
      <vt:lpstr>'Quadro 4 - Indic. Desemp.'!Área_de_Impressão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FMateus</dc:creator>
  <cp:lastModifiedBy>Sandra Coelho</cp:lastModifiedBy>
  <cp:lastPrinted>2017-12-05T16:26:05Z</cp:lastPrinted>
  <dcterms:created xsi:type="dcterms:W3CDTF">2014-04-08T14:21:37Z</dcterms:created>
  <dcterms:modified xsi:type="dcterms:W3CDTF">2020-08-31T10:12:19Z</dcterms:modified>
</cp:coreProperties>
</file>